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activeTab="1"/>
  </bookViews>
  <sheets>
    <sheet name="選手申込" sheetId="5" r:id="rId1"/>
    <sheet name="プログラム予約" sheetId="4" r:id="rId2"/>
    <sheet name="上→陸入力用" sheetId="3" state="hidden" r:id="rId3"/>
  </sheets>
  <definedNames>
    <definedName name="ユニット">#REF!</definedName>
    <definedName name="女子">#REF!</definedName>
    <definedName name="女子Ｂ">#REF!</definedName>
    <definedName name="男子">#REF!</definedName>
    <definedName name="男子Ｂ">#REF!</definedName>
  </definedNames>
  <calcPr calcId="145621"/>
</workbook>
</file>

<file path=xl/calcChain.xml><?xml version="1.0" encoding="utf-8"?>
<calcChain xmlns="http://schemas.openxmlformats.org/spreadsheetml/2006/main">
  <c r="I15" i="4" l="1"/>
  <c r="M42" i="3" l="1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G42" i="3"/>
  <c r="K42" i="3" s="1"/>
  <c r="G43" i="3"/>
  <c r="H43" i="3" s="1"/>
  <c r="G44" i="3"/>
  <c r="G45" i="3"/>
  <c r="H45" i="3" s="1"/>
  <c r="G46" i="3"/>
  <c r="H46" i="3" s="1"/>
  <c r="G47" i="3"/>
  <c r="H47" i="3" s="1"/>
  <c r="G48" i="3"/>
  <c r="I48" i="3" s="1"/>
  <c r="G49" i="3"/>
  <c r="K49" i="3" s="1"/>
  <c r="G50" i="3"/>
  <c r="I50" i="3" s="1"/>
  <c r="G51" i="3"/>
  <c r="I51" i="3" s="1"/>
  <c r="G52" i="3"/>
  <c r="G53" i="3"/>
  <c r="H53" i="3" s="1"/>
  <c r="G54" i="3"/>
  <c r="H54" i="3" s="1"/>
  <c r="G55" i="3"/>
  <c r="J55" i="3" s="1"/>
  <c r="G56" i="3"/>
  <c r="J56" i="3" s="1"/>
  <c r="G57" i="3"/>
  <c r="G58" i="3"/>
  <c r="I58" i="3" s="1"/>
  <c r="G59" i="3"/>
  <c r="K59" i="3" s="1"/>
  <c r="G60" i="3"/>
  <c r="H60" i="3" s="1"/>
  <c r="G61" i="3"/>
  <c r="K61" i="3" s="1"/>
  <c r="G62" i="3"/>
  <c r="H62" i="3" s="1"/>
  <c r="G63" i="3"/>
  <c r="I63" i="3" s="1"/>
  <c r="G64" i="3"/>
  <c r="I64" i="3" s="1"/>
  <c r="G65" i="3"/>
  <c r="J65" i="3" s="1"/>
  <c r="G66" i="3"/>
  <c r="J66" i="3" s="1"/>
  <c r="G67" i="3"/>
  <c r="H67" i="3" s="1"/>
  <c r="G68" i="3"/>
  <c r="J68" i="3" s="1"/>
  <c r="G69" i="3"/>
  <c r="K69" i="3" s="1"/>
  <c r="G70" i="3"/>
  <c r="H70" i="3" s="1"/>
  <c r="G71" i="3"/>
  <c r="K71" i="3" s="1"/>
  <c r="G72" i="3"/>
  <c r="I72" i="3" s="1"/>
  <c r="G73" i="3"/>
  <c r="J73" i="3" s="1"/>
  <c r="G74" i="3"/>
  <c r="I74" i="3" s="1"/>
  <c r="G75" i="3"/>
  <c r="J75" i="3" s="1"/>
  <c r="G76" i="3"/>
  <c r="J76" i="3" s="1"/>
  <c r="G77" i="3"/>
  <c r="I77" i="3" s="1"/>
  <c r="G78" i="3"/>
  <c r="I78" i="3" s="1"/>
  <c r="G79" i="3"/>
  <c r="K79" i="3" s="1"/>
  <c r="G80" i="3"/>
  <c r="H80" i="3" s="1"/>
  <c r="G81" i="3"/>
  <c r="H81" i="3" s="1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G2" i="3"/>
  <c r="K2" i="3" s="1"/>
  <c r="G3" i="3"/>
  <c r="H3" i="3" s="1"/>
  <c r="G4" i="3"/>
  <c r="H4" i="3" s="1"/>
  <c r="G5" i="3"/>
  <c r="I5" i="3" s="1"/>
  <c r="G6" i="3"/>
  <c r="J6" i="3" s="1"/>
  <c r="G7" i="3"/>
  <c r="I7" i="3" s="1"/>
  <c r="G8" i="3"/>
  <c r="I8" i="3" s="1"/>
  <c r="G9" i="3"/>
  <c r="K9" i="3" s="1"/>
  <c r="G10" i="3"/>
  <c r="I10" i="3" s="1"/>
  <c r="G11" i="3"/>
  <c r="H11" i="3" s="1"/>
  <c r="G12" i="3"/>
  <c r="G13" i="3"/>
  <c r="I13" i="3" s="1"/>
  <c r="G14" i="3"/>
  <c r="I14" i="3" s="1"/>
  <c r="G15" i="3"/>
  <c r="K15" i="3" s="1"/>
  <c r="G16" i="3"/>
  <c r="H16" i="3" s="1"/>
  <c r="G17" i="3"/>
  <c r="I17" i="3" s="1"/>
  <c r="G18" i="3"/>
  <c r="H18" i="3" s="1"/>
  <c r="G19" i="3"/>
  <c r="I19" i="3" s="1"/>
  <c r="G20" i="3"/>
  <c r="H20" i="3" s="1"/>
  <c r="G21" i="3"/>
  <c r="H21" i="3" s="1"/>
  <c r="G22" i="3"/>
  <c r="I22" i="3" s="1"/>
  <c r="G23" i="3"/>
  <c r="I23" i="3" s="1"/>
  <c r="G24" i="3"/>
  <c r="H24" i="3" s="1"/>
  <c r="G25" i="3"/>
  <c r="H25" i="3" s="1"/>
  <c r="G26" i="3"/>
  <c r="H26" i="3" s="1"/>
  <c r="G27" i="3"/>
  <c r="K27" i="3" s="1"/>
  <c r="G28" i="3"/>
  <c r="I28" i="3" s="1"/>
  <c r="G29" i="3"/>
  <c r="G30" i="3"/>
  <c r="H30" i="3" s="1"/>
  <c r="G31" i="3"/>
  <c r="G32" i="3"/>
  <c r="H32" i="3" s="1"/>
  <c r="G33" i="3"/>
  <c r="K33" i="3" s="1"/>
  <c r="G34" i="3"/>
  <c r="H34" i="3" s="1"/>
  <c r="G35" i="3"/>
  <c r="H35" i="3" s="1"/>
  <c r="G36" i="3"/>
  <c r="I36" i="3" s="1"/>
  <c r="G37" i="3"/>
  <c r="K37" i="3" s="1"/>
  <c r="G38" i="3"/>
  <c r="K38" i="3" s="1"/>
  <c r="G39" i="3"/>
  <c r="H39" i="3" s="1"/>
  <c r="G40" i="3"/>
  <c r="K40" i="3" s="1"/>
  <c r="G41" i="3"/>
  <c r="J41" i="3" s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J30" i="3"/>
  <c r="H76" i="3" l="1"/>
  <c r="K10" i="3"/>
  <c r="I24" i="3"/>
  <c r="I60" i="3"/>
  <c r="I2" i="3"/>
  <c r="I11" i="3"/>
  <c r="J43" i="3"/>
  <c r="I65" i="3"/>
  <c r="I27" i="3"/>
  <c r="H37" i="3"/>
  <c r="K65" i="3"/>
  <c r="J59" i="3"/>
  <c r="I47" i="3"/>
  <c r="K73" i="3"/>
  <c r="H69" i="3"/>
  <c r="I67" i="3"/>
  <c r="J25" i="3"/>
  <c r="I43" i="3"/>
  <c r="I59" i="3"/>
  <c r="J45" i="3"/>
  <c r="H59" i="3"/>
  <c r="J27" i="3"/>
  <c r="J19" i="3"/>
  <c r="I71" i="3"/>
  <c r="J71" i="3"/>
  <c r="J53" i="3"/>
  <c r="K45" i="3"/>
  <c r="I69" i="3"/>
  <c r="J69" i="3"/>
  <c r="H5" i="3"/>
  <c r="H33" i="3"/>
  <c r="H61" i="3"/>
  <c r="H7" i="3"/>
  <c r="J7" i="3"/>
  <c r="J13" i="3"/>
  <c r="J35" i="3"/>
  <c r="J33" i="3"/>
  <c r="K43" i="3"/>
  <c r="I45" i="3"/>
  <c r="J61" i="3"/>
  <c r="I79" i="3"/>
  <c r="H65" i="3"/>
  <c r="K51" i="3"/>
  <c r="K63" i="3"/>
  <c r="H71" i="3"/>
  <c r="I53" i="3"/>
  <c r="J51" i="3"/>
  <c r="I61" i="3"/>
  <c r="K54" i="3"/>
  <c r="J48" i="3"/>
  <c r="J26" i="3"/>
  <c r="K26" i="3"/>
  <c r="K80" i="3"/>
  <c r="I76" i="3"/>
  <c r="J74" i="3"/>
  <c r="K56" i="3"/>
  <c r="H78" i="3"/>
  <c r="K7" i="3"/>
  <c r="J4" i="3"/>
  <c r="H50" i="3"/>
  <c r="K64" i="3"/>
  <c r="J24" i="3"/>
  <c r="J8" i="3"/>
  <c r="K76" i="3"/>
  <c r="K74" i="3"/>
  <c r="J28" i="3"/>
  <c r="I40" i="3"/>
  <c r="K48" i="3"/>
  <c r="J70" i="3"/>
  <c r="K68" i="3"/>
  <c r="I34" i="3"/>
  <c r="H56" i="3"/>
  <c r="J42" i="3"/>
  <c r="J54" i="3"/>
  <c r="H6" i="3"/>
  <c r="J58" i="3"/>
  <c r="K24" i="3"/>
  <c r="I26" i="3"/>
  <c r="K6" i="3"/>
  <c r="H8" i="3"/>
  <c r="K62" i="3"/>
  <c r="I80" i="3"/>
  <c r="J78" i="3"/>
  <c r="H2" i="3"/>
  <c r="H74" i="3"/>
  <c r="J80" i="3"/>
  <c r="J2" i="3"/>
  <c r="H28" i="3"/>
  <c r="K8" i="3"/>
  <c r="I6" i="3"/>
  <c r="H10" i="3"/>
  <c r="K30" i="3"/>
  <c r="I4" i="3"/>
  <c r="H48" i="3"/>
  <c r="K78" i="3"/>
  <c r="H42" i="3"/>
  <c r="I42" i="3"/>
  <c r="I56" i="3"/>
  <c r="J10" i="3"/>
  <c r="I54" i="3"/>
  <c r="J40" i="3"/>
  <c r="K34" i="3"/>
  <c r="J38" i="3"/>
  <c r="K28" i="3"/>
  <c r="I30" i="3"/>
  <c r="K53" i="3"/>
  <c r="I31" i="3"/>
  <c r="J31" i="3"/>
  <c r="I29" i="3"/>
  <c r="H29" i="3"/>
  <c r="J29" i="3"/>
  <c r="H22" i="3"/>
  <c r="J22" i="3"/>
  <c r="K20" i="3"/>
  <c r="I20" i="3"/>
  <c r="K18" i="3"/>
  <c r="I18" i="3"/>
  <c r="J18" i="3"/>
  <c r="I16" i="3"/>
  <c r="K16" i="3"/>
  <c r="H14" i="3"/>
  <c r="J14" i="3"/>
  <c r="K14" i="3"/>
  <c r="K12" i="3"/>
  <c r="I12" i="3"/>
  <c r="H68" i="3"/>
  <c r="I68" i="3"/>
  <c r="K66" i="3"/>
  <c r="H66" i="3"/>
  <c r="I66" i="3"/>
  <c r="H57" i="3"/>
  <c r="K57" i="3"/>
  <c r="I57" i="3"/>
  <c r="K55" i="3"/>
  <c r="H55" i="3"/>
  <c r="H52" i="3"/>
  <c r="K52" i="3"/>
  <c r="J52" i="3"/>
  <c r="J46" i="3"/>
  <c r="I46" i="3"/>
  <c r="J44" i="3"/>
  <c r="K44" i="3"/>
  <c r="H44" i="3"/>
  <c r="I44" i="3"/>
  <c r="H63" i="3"/>
  <c r="J63" i="3"/>
  <c r="J50" i="3"/>
  <c r="K50" i="3"/>
  <c r="J12" i="3"/>
  <c r="H12" i="3"/>
  <c r="I25" i="3"/>
  <c r="K25" i="3"/>
  <c r="J20" i="3"/>
  <c r="K22" i="3"/>
  <c r="K29" i="3"/>
  <c r="J16" i="3"/>
  <c r="J57" i="3"/>
  <c r="I70" i="3"/>
  <c r="H31" i="3"/>
  <c r="K31" i="3"/>
  <c r="I52" i="3"/>
  <c r="K46" i="3"/>
  <c r="H27" i="3"/>
  <c r="I73" i="3"/>
  <c r="I41" i="3"/>
  <c r="K41" i="3"/>
  <c r="H41" i="3"/>
  <c r="J39" i="3"/>
  <c r="I39" i="3"/>
  <c r="K39" i="3"/>
  <c r="I37" i="3"/>
  <c r="J37" i="3"/>
  <c r="I35" i="3"/>
  <c r="K35" i="3"/>
  <c r="I33" i="3"/>
  <c r="K32" i="3"/>
  <c r="I32" i="3"/>
  <c r="J32" i="3"/>
  <c r="J23" i="3"/>
  <c r="H23" i="3"/>
  <c r="K23" i="3"/>
  <c r="K21" i="3"/>
  <c r="J21" i="3"/>
  <c r="I21" i="3"/>
  <c r="H19" i="3"/>
  <c r="K19" i="3"/>
  <c r="J17" i="3"/>
  <c r="K17" i="3"/>
  <c r="H17" i="3"/>
  <c r="I15" i="3"/>
  <c r="H15" i="3"/>
  <c r="J15" i="3"/>
  <c r="K13" i="3"/>
  <c r="H13" i="3"/>
  <c r="J11" i="3"/>
  <c r="K11" i="3"/>
  <c r="I9" i="3"/>
  <c r="J9" i="3"/>
  <c r="H9" i="3"/>
  <c r="J5" i="3"/>
  <c r="K5" i="3"/>
  <c r="I3" i="3"/>
  <c r="J3" i="3"/>
  <c r="K3" i="3"/>
  <c r="K81" i="3"/>
  <c r="J81" i="3"/>
  <c r="I81" i="3"/>
  <c r="J79" i="3"/>
  <c r="H79" i="3"/>
  <c r="H77" i="3"/>
  <c r="J77" i="3"/>
  <c r="K77" i="3"/>
  <c r="H75" i="3"/>
  <c r="K75" i="3"/>
  <c r="I75" i="3"/>
  <c r="H73" i="3"/>
  <c r="J72" i="3"/>
  <c r="H72" i="3"/>
  <c r="K72" i="3"/>
  <c r="K70" i="3"/>
  <c r="K67" i="3"/>
  <c r="J67" i="3"/>
  <c r="J64" i="3"/>
  <c r="H64" i="3"/>
  <c r="J62" i="3"/>
  <c r="I62" i="3"/>
  <c r="J60" i="3"/>
  <c r="K60" i="3"/>
  <c r="K58" i="3"/>
  <c r="H58" i="3"/>
  <c r="I49" i="3"/>
  <c r="J49" i="3"/>
  <c r="H49" i="3"/>
  <c r="J47" i="3"/>
  <c r="K47" i="3"/>
  <c r="I38" i="3"/>
  <c r="H36" i="3"/>
  <c r="H40" i="3"/>
  <c r="J34" i="3"/>
  <c r="K36" i="3"/>
  <c r="J36" i="3"/>
  <c r="H38" i="3"/>
  <c r="K4" i="3"/>
  <c r="I55" i="3"/>
  <c r="H51" i="3"/>
</calcChain>
</file>

<file path=xl/comments1.xml><?xml version="1.0" encoding="utf-8"?>
<comments xmlns="http://schemas.openxmlformats.org/spreadsheetml/2006/main">
  <authors>
    <author>user</author>
    <author>坪井史樹</author>
  </authors>
  <commentList>
    <comment ref="D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枠が不足の時は行を増やして記入ください。
</t>
        </r>
      </text>
    </comment>
    <comment ref="E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例①　15.11➝15.2少数第1位繰り上げ。3’55”12➝3.56 小数点以下は繰り上げする。記録無しの場合は100ｍは３０．１にする。千ｍ、八百ｍは5.01と記載する</t>
        </r>
      </text>
    </comment>
    <comment ref="F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当日、各校配布</t>
        </r>
      </text>
    </comment>
    <comment ref="K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　15.11➝15.2に小数点以下第2位は繰り上げ。3’55”12➝3.56 小数点以下は繰り上げする。記録無しの場合は100ｍは30.1にする。千ｍ、八百ｍは5.01と記載すること</t>
        </r>
      </text>
    </comment>
    <comment ref="L11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エントリー枠不足→横行を増やして記入してください。</t>
        </r>
      </text>
    </comment>
    <comment ref="F12" authorId="1">
      <text/>
    </comment>
    <comment ref="K43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リレー記録　記載方法</t>
        </r>
      </text>
    </comment>
    <comment ref="K44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記録　例　59秒76➝小数点以下は繰り上げをし、59.8にする。</t>
        </r>
      </text>
    </comment>
    <comment ref="K45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　1分1秒12➝62、　1分10秒55　➝71、</t>
        </r>
      </text>
    </comment>
    <comment ref="K46" author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記録なしは200と記載する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記載間違い。
7/18変更
600円→500円へ変更</t>
        </r>
      </text>
    </comment>
  </commentList>
</comments>
</file>

<file path=xl/sharedStrings.xml><?xml version="1.0" encoding="utf-8"?>
<sst xmlns="http://schemas.openxmlformats.org/spreadsheetml/2006/main" count="126" uniqueCount="90">
  <si>
    <t>氏名</t>
    <rPh sb="0" eb="2">
      <t>シメイ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</si>
  <si>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</si>
  <si>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</si>
  <si>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</si>
  <si>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種目</t>
    <rPh sb="0" eb="2">
      <t>シュモク</t>
    </rPh>
    <phoneticPr fontId="1"/>
  </si>
  <si>
    <t>通年ﾅﾝﾊﾞｰ</t>
    <rPh sb="0" eb="2">
      <t>ツウネン</t>
    </rPh>
    <phoneticPr fontId="1"/>
  </si>
  <si>
    <t>自己記録</t>
    <rPh sb="0" eb="2">
      <t>ジコ</t>
    </rPh>
    <rPh sb="2" eb="4">
      <t>キロク</t>
    </rPh>
    <phoneticPr fontId="1"/>
  </si>
  <si>
    <t>　　所属団体名/学校名</t>
    <rPh sb="2" eb="4">
      <t>ショゾク</t>
    </rPh>
    <rPh sb="4" eb="6">
      <t>ダンタイ</t>
    </rPh>
    <rPh sb="6" eb="7">
      <t>メイ</t>
    </rPh>
    <rPh sb="8" eb="11">
      <t>ガッコウメイ</t>
    </rPh>
    <phoneticPr fontId="1"/>
  </si>
  <si>
    <t>　　申込責任者氏名</t>
    <rPh sb="2" eb="4">
      <t>モウシコミ</t>
    </rPh>
    <rPh sb="4" eb="6">
      <t>セキニン</t>
    </rPh>
    <rPh sb="6" eb="7">
      <t>シャ</t>
    </rPh>
    <rPh sb="7" eb="9">
      <t>シメイ</t>
    </rPh>
    <phoneticPr fontId="1"/>
  </si>
  <si>
    <t>ｶﾃｺﾞﾘｰ</t>
    <phoneticPr fontId="1"/>
  </si>
  <si>
    <t>組</t>
    <rPh sb="0" eb="1">
      <t>クミ</t>
    </rPh>
    <phoneticPr fontId="1"/>
  </si>
  <si>
    <t>ﾚｰﾝ</t>
    <phoneticPr fontId="1"/>
  </si>
  <si>
    <t>ﾌﾘｶﾞﾅ</t>
    <phoneticPr fontId="1"/>
  </si>
  <si>
    <t>プログラム予約申込書</t>
    <rPh sb="5" eb="7">
      <t>ヨヤク</t>
    </rPh>
    <rPh sb="7" eb="10">
      <t>モウシコミショ</t>
    </rPh>
    <phoneticPr fontId="2"/>
  </si>
  <si>
    <t>団（校）名</t>
    <rPh sb="0" eb="1">
      <t>ダン</t>
    </rPh>
    <rPh sb="2" eb="3">
      <t>コウ</t>
    </rPh>
    <rPh sb="4" eb="5">
      <t>メイ</t>
    </rPh>
    <phoneticPr fontId="2"/>
  </si>
  <si>
    <t>予約部数</t>
    <rPh sb="0" eb="2">
      <t>ヨヤク</t>
    </rPh>
    <rPh sb="2" eb="4">
      <t>ブスウ</t>
    </rPh>
    <phoneticPr fontId="2"/>
  </si>
  <si>
    <t>部</t>
    <rPh sb="0" eb="1">
      <t>ブ</t>
    </rPh>
    <phoneticPr fontId="2"/>
  </si>
  <si>
    <t>代金</t>
    <rPh sb="0" eb="2">
      <t>ダイキン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</si>
  <si>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</si>
  <si>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</si>
  <si>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</si>
  <si>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申込責任者</t>
    <rPh sb="0" eb="2">
      <t>モウシコミ</t>
    </rPh>
    <rPh sb="2" eb="5">
      <t>セキニンシャ</t>
    </rPh>
    <phoneticPr fontId="2"/>
  </si>
  <si>
    <t>大会協力員</t>
    <rPh sb="0" eb="5">
      <t>タイカイキョウリョクイン</t>
    </rPh>
    <phoneticPr fontId="2"/>
  </si>
  <si>
    <t>氏　　　名</t>
    <rPh sb="0" eb="1">
      <t>シ</t>
    </rPh>
    <rPh sb="4" eb="5">
      <t>ナ</t>
    </rPh>
    <phoneticPr fontId="2"/>
  </si>
  <si>
    <t>大会協力員名簿</t>
    <rPh sb="0" eb="7">
      <t>タイカイキョウリョクインメイボ</t>
    </rPh>
    <phoneticPr fontId="2"/>
  </si>
  <si>
    <t>参加選手数</t>
    <rPh sb="0" eb="2">
      <t>サンカ</t>
    </rPh>
    <rPh sb="2" eb="4">
      <t>センシュ</t>
    </rPh>
    <rPh sb="4" eb="5">
      <t>スウ</t>
    </rPh>
    <phoneticPr fontId="2"/>
  </si>
  <si>
    <t>名</t>
    <rPh sb="0" eb="1">
      <t>メイ</t>
    </rPh>
    <phoneticPr fontId="2"/>
  </si>
  <si>
    <t>秋田　太郎</t>
    <rPh sb="0" eb="2">
      <t>アキタ</t>
    </rPh>
    <rPh sb="3" eb="5">
      <t>タロウ</t>
    </rPh>
    <phoneticPr fontId="2"/>
  </si>
  <si>
    <t>ｱｷﾀ　ﾀﾛｳ</t>
    <phoneticPr fontId="2"/>
  </si>
  <si>
    <t>　</t>
    <phoneticPr fontId="2"/>
  </si>
  <si>
    <t>　</t>
    <phoneticPr fontId="2"/>
  </si>
  <si>
    <t>部数を入力してください</t>
    <rPh sb="0" eb="2">
      <t>ブスウ</t>
    </rPh>
    <rPh sb="3" eb="5">
      <t>ニュウリョク</t>
    </rPh>
    <phoneticPr fontId="2"/>
  </si>
  <si>
    <t>参加人数を入力してください</t>
    <rPh sb="0" eb="2">
      <t>サンカ</t>
    </rPh>
    <rPh sb="2" eb="4">
      <t>ニンズウ</t>
    </rPh>
    <rPh sb="5" eb="7">
      <t>ニュウリョク</t>
    </rPh>
    <phoneticPr fontId="2"/>
  </si>
  <si>
    <t>各参加団体1名を入力してください</t>
    <rPh sb="0" eb="1">
      <t>カク</t>
    </rPh>
    <rPh sb="1" eb="3">
      <t>サンカ</t>
    </rPh>
    <rPh sb="3" eb="5">
      <t>ダンタイ</t>
    </rPh>
    <rPh sb="6" eb="7">
      <t>メイ</t>
    </rPh>
    <rPh sb="8" eb="10">
      <t>ニュウリョク</t>
    </rPh>
    <phoneticPr fontId="2"/>
  </si>
  <si>
    <t>大館北秋田陸上競技協会長　様</t>
    <rPh sb="0" eb="2">
      <t>オオダテ</t>
    </rPh>
    <rPh sb="2" eb="5">
      <t>キタアキタ</t>
    </rPh>
    <rPh sb="5" eb="7">
      <t>リクジョウ</t>
    </rPh>
    <rPh sb="7" eb="9">
      <t>キョウギ</t>
    </rPh>
    <rPh sb="9" eb="12">
      <t>キョウカイチョウ</t>
    </rPh>
    <rPh sb="13" eb="14">
      <t>サマ</t>
    </rPh>
    <phoneticPr fontId="2"/>
  </si>
  <si>
    <t>おりますので、大会への参加を申し込みます。</t>
    <rPh sb="7" eb="9">
      <t>タイカイ</t>
    </rPh>
    <rPh sb="11" eb="13">
      <t>サンカ</t>
    </rPh>
    <rPh sb="14" eb="15">
      <t>モウ</t>
    </rPh>
    <rPh sb="16" eb="17">
      <t>コ</t>
    </rPh>
    <phoneticPr fontId="2"/>
  </si>
  <si>
    <t>ﾌﾘｶﾞﾅ　半角</t>
    <rPh sb="6" eb="8">
      <t>ハンカク</t>
    </rPh>
    <phoneticPr fontId="1"/>
  </si>
  <si>
    <t>チーム名</t>
    <rPh sb="3" eb="4">
      <t>メイ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</si>
  <si>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</si>
  <si>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</si>
  <si>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</si>
  <si>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</si>
  <si>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 xml:space="preserve"> </t>
    <phoneticPr fontId="2"/>
  </si>
  <si>
    <t>　</t>
    <phoneticPr fontId="2"/>
  </si>
  <si>
    <t>参加料合計</t>
    <rPh sb="0" eb="3">
      <t>サンカリョウ</t>
    </rPh>
    <rPh sb="3" eb="5">
      <t>ゴウケイ</t>
    </rPh>
    <phoneticPr fontId="2"/>
  </si>
  <si>
    <t>円</t>
    <rPh sb="0" eb="1">
      <t>エン</t>
    </rPh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</si>
  <si>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</si>
  <si>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</si>
  <si>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自己記録</t>
    <rPh sb="0" eb="2">
      <t>ジコ</t>
    </rPh>
    <rPh sb="2" eb="4">
      <t>キロク</t>
    </rPh>
    <phoneticPr fontId="2"/>
  </si>
  <si>
    <t xml:space="preserve"> </t>
    <phoneticPr fontId="2"/>
  </si>
  <si>
    <t>80mH</t>
    <phoneticPr fontId="2"/>
  </si>
  <si>
    <t>4-100m</t>
    <phoneticPr fontId="2"/>
  </si>
  <si>
    <t>5-100m</t>
    <phoneticPr fontId="2"/>
  </si>
  <si>
    <t>6-100m</t>
    <phoneticPr fontId="2"/>
  </si>
  <si>
    <t>4-800m</t>
    <phoneticPr fontId="2"/>
  </si>
  <si>
    <t>トラック種目</t>
    <rPh sb="4" eb="6">
      <t>シュモク</t>
    </rPh>
    <phoneticPr fontId="2"/>
  </si>
  <si>
    <t>フィールド種目</t>
    <rPh sb="5" eb="7">
      <t>シュモク</t>
    </rPh>
    <phoneticPr fontId="2"/>
  </si>
  <si>
    <t>走り幅跳び</t>
    <rPh sb="0" eb="1">
      <t>ハシ</t>
    </rPh>
    <rPh sb="2" eb="4">
      <t>ハバト</t>
    </rPh>
    <phoneticPr fontId="2"/>
  </si>
  <si>
    <t>走り高跳び</t>
    <rPh sb="0" eb="1">
      <t>ハシ</t>
    </rPh>
    <rPh sb="2" eb="4">
      <t>タカト</t>
    </rPh>
    <phoneticPr fontId="2"/>
  </si>
  <si>
    <t>ｼﾞｬﾍﾞﾘｯｸ</t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</si>
  <si>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</si>
  <si>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</si>
  <si>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　</t>
    <phoneticPr fontId="2"/>
  </si>
  <si>
    <t>リレー記録　記載方法</t>
  </si>
  <si>
    <t>記入注意事項↓</t>
    <rPh sb="0" eb="2">
      <t>キニュウ</t>
    </rPh>
    <rPh sb="2" eb="6">
      <t>チュウイジコウ</t>
    </rPh>
    <phoneticPr fontId="2"/>
  </si>
  <si>
    <t>チーム名</t>
    <rPh sb="3" eb="4">
      <t>メイ</t>
    </rPh>
    <phoneticPr fontId="2"/>
  </si>
  <si>
    <t>　　責任者連絡先電話番号</t>
    <rPh sb="2" eb="5">
      <t>セキニンシャ</t>
    </rPh>
    <rPh sb="5" eb="8">
      <t>レンラクサキ</t>
    </rPh>
    <rPh sb="8" eb="10">
      <t>デンワ</t>
    </rPh>
    <rPh sb="10" eb="12">
      <t>バンゴウ</t>
    </rPh>
    <phoneticPr fontId="1"/>
  </si>
  <si>
    <t>ビブス</t>
    <phoneticPr fontId="1"/>
  </si>
  <si>
    <t>注意事項→</t>
    <rPh sb="0" eb="4">
      <t>チュウイジコウ</t>
    </rPh>
    <phoneticPr fontId="2"/>
  </si>
  <si>
    <t>参加人数</t>
    <rPh sb="0" eb="4">
      <t>サンカニンズウ</t>
    </rPh>
    <phoneticPr fontId="2"/>
  </si>
  <si>
    <t>種目名</t>
    <rPh sb="0" eb="3">
      <t>シュモクメイ</t>
    </rPh>
    <phoneticPr fontId="2"/>
  </si>
  <si>
    <t>アスリート〇〇</t>
    <phoneticPr fontId="2"/>
  </si>
  <si>
    <t>記載せず</t>
    <rPh sb="0" eb="2">
      <t>キサイ</t>
    </rPh>
    <phoneticPr fontId="2"/>
  </si>
  <si>
    <t>選択→記入</t>
    <rPh sb="0" eb="2">
      <t>センタク</t>
    </rPh>
    <rPh sb="3" eb="5">
      <t>キニュウ</t>
    </rPh>
    <phoneticPr fontId="2"/>
  </si>
  <si>
    <t>例　１５．３　　（半角数字で）</t>
    <rPh sb="0" eb="1">
      <t>レイ</t>
    </rPh>
    <rPh sb="9" eb="11">
      <t>ハンカク</t>
    </rPh>
    <rPh sb="11" eb="13">
      <t>スウジ</t>
    </rPh>
    <phoneticPr fontId="2"/>
  </si>
  <si>
    <t>例　1分1秒12➝62、　1分10秒55　➝71、</t>
  </si>
  <si>
    <t>記録なしは200と記載</t>
    <phoneticPr fontId="2"/>
  </si>
  <si>
    <t>記録　例　59秒76➝小数点以下は繰り上げをし、59.8にする。</t>
    <rPh sb="0" eb="2">
      <t>キロク</t>
    </rPh>
    <phoneticPr fontId="2"/>
  </si>
  <si>
    <t>↓</t>
    <phoneticPr fontId="2"/>
  </si>
  <si>
    <t>例①　15.11➝15.2少数第1位繰り上げ。3’55”12➝3.56 小数点以下は繰り上げする。記録無しの場合は100ｍは３０．１にする。千ｍ、八百ｍは5.01と記載する</t>
  </si>
  <si>
    <t>1000ｍ</t>
    <phoneticPr fontId="2"/>
  </si>
  <si>
    <t>800m</t>
    <phoneticPr fontId="2"/>
  </si>
  <si>
    <t>エントリー枠不足→横行を増やして記入してください。</t>
    <phoneticPr fontId="2"/>
  </si>
  <si>
    <t>クラブ名                　　　　　　　 記載責任者　  　　　　　　　　　</t>
    <rPh sb="3" eb="4">
      <t>メイ</t>
    </rPh>
    <phoneticPr fontId="2"/>
  </si>
  <si>
    <t>第12回　県北ブロック少年少女陸上競技大会　参加申し込み表</t>
    <rPh sb="0" eb="1">
      <t>ダイ</t>
    </rPh>
    <rPh sb="3" eb="4">
      <t>カイ</t>
    </rPh>
    <rPh sb="5" eb="7">
      <t>ケンポク</t>
    </rPh>
    <rPh sb="11" eb="15">
      <t>ショウネンショウジョ</t>
    </rPh>
    <rPh sb="15" eb="21">
      <t>リクジョウキョウギタイカイ</t>
    </rPh>
    <rPh sb="22" eb="25">
      <t>サンカモウ</t>
    </rPh>
    <rPh sb="26" eb="27">
      <t>コ</t>
    </rPh>
    <rPh sb="28" eb="29">
      <t>ヒョウ</t>
    </rPh>
    <phoneticPr fontId="1"/>
  </si>
  <si>
    <t>上記の児童は要項に照らし適格者で有り、選手としてふさわしく、また保護者の同意を得て</t>
    <rPh sb="0" eb="2">
      <t>ジョウキ</t>
    </rPh>
    <rPh sb="3" eb="5">
      <t>ジドウ</t>
    </rPh>
    <rPh sb="6" eb="8">
      <t>ヨウコウ</t>
    </rPh>
    <rPh sb="9" eb="10">
      <t>テ</t>
    </rPh>
    <rPh sb="12" eb="15">
      <t>テキカクシャ</t>
    </rPh>
    <rPh sb="16" eb="17">
      <t>ア</t>
    </rPh>
    <rPh sb="19" eb="21">
      <t>センシュ</t>
    </rPh>
    <rPh sb="32" eb="35">
      <t>ホゴシャ</t>
    </rPh>
    <rPh sb="36" eb="38">
      <t>ドウイ</t>
    </rPh>
    <rPh sb="39" eb="40">
      <t>エ</t>
    </rPh>
    <phoneticPr fontId="2"/>
  </si>
  <si>
    <t>＊　選手申込みシートはデータ編集に使用します。データには、マクロ等の組み込みは厳禁です。</t>
    <rPh sb="2" eb="4">
      <t>センシュ</t>
    </rPh>
    <rPh sb="4" eb="6">
      <t>モウシコ</t>
    </rPh>
    <rPh sb="14" eb="16">
      <t>ヘンシュウ</t>
    </rPh>
    <rPh sb="17" eb="19">
      <t>シヨウ</t>
    </rPh>
    <rPh sb="32" eb="33">
      <t>トウ</t>
    </rPh>
    <rPh sb="34" eb="35">
      <t>ク</t>
    </rPh>
    <rPh sb="36" eb="37">
      <t>コ</t>
    </rPh>
    <rPh sb="39" eb="41">
      <t>ゲンキン</t>
    </rPh>
    <phoneticPr fontId="2"/>
  </si>
  <si>
    <t>2022年</t>
    <rPh sb="4" eb="5">
      <t>ネン</t>
    </rPh>
    <phoneticPr fontId="2"/>
  </si>
  <si>
    <t>令和4年8月    日</t>
    <rPh sb="0" eb="2">
      <t>レイワ</t>
    </rPh>
    <rPh sb="3" eb="4">
      <t>ネン</t>
    </rPh>
    <rPh sb="5" eb="6">
      <t>ガツ</t>
    </rPh>
    <rPh sb="10" eb="11">
      <t>ニチ</t>
    </rPh>
    <phoneticPr fontId="2"/>
  </si>
  <si>
    <t>記入</t>
    <rPh sb="0" eb="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</si>
</sst>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8"/>
      <color theme="4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2" borderId="16" applyNumberFormat="0" applyFont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0" xfId="0" applyFont="1">
      <alignment vertical="center"/>
    </xf>
    <xf numFmtId="0" fontId="11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horizontal="center" vertical="center" textRotation="255"/>
    </xf>
    <xf numFmtId="0" fontId="13" fillId="6" borderId="0" xfId="0" applyFont="1" applyFill="1">
      <alignment vertical="center"/>
    </xf>
    <xf numFmtId="0" fontId="9" fillId="12" borderId="20" xfId="0" applyFont="1" applyFill="1" applyBorder="1">
      <alignment vertical="center"/>
    </xf>
    <xf numFmtId="0" fontId="9" fillId="12" borderId="1" xfId="0" applyFont="1" applyFill="1" applyBorder="1">
      <alignment vertical="center"/>
    </xf>
    <xf numFmtId="0" fontId="9" fillId="12" borderId="23" xfId="0" applyFont="1" applyFill="1" applyBorder="1">
      <alignment vertical="center"/>
    </xf>
    <xf numFmtId="0" fontId="9" fillId="0" borderId="0" xfId="0" applyFont="1">
      <alignment vertical="center"/>
    </xf>
    <xf numFmtId="0" fontId="9" fillId="13" borderId="8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20" xfId="0" applyFont="1" applyBorder="1">
      <alignment vertical="center"/>
    </xf>
    <xf numFmtId="0" fontId="0" fillId="0" borderId="35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1" xfId="0" applyFont="1" applyBorder="1">
      <alignment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23" xfId="0" applyFont="1" applyBorder="1">
      <alignment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12" borderId="35" xfId="0" applyFont="1" applyFill="1" applyBorder="1" applyAlignment="1">
      <alignment horizontal="center" vertical="center" textRotation="255"/>
    </xf>
    <xf numFmtId="0" fontId="0" fillId="12" borderId="41" xfId="0" applyFont="1" applyFill="1" applyBorder="1" applyAlignment="1">
      <alignment horizontal="center" vertical="center" textRotation="255"/>
    </xf>
    <xf numFmtId="0" fontId="0" fillId="12" borderId="34" xfId="0" applyFont="1" applyFill="1" applyBorder="1" applyAlignment="1">
      <alignment horizontal="center" vertical="center" textRotation="255"/>
    </xf>
    <xf numFmtId="0" fontId="0" fillId="12" borderId="17" xfId="0" applyFont="1" applyFill="1" applyBorder="1" applyAlignment="1">
      <alignment horizontal="center" vertical="center" textRotation="255"/>
    </xf>
    <xf numFmtId="0" fontId="0" fillId="12" borderId="36" xfId="0" applyFont="1" applyFill="1" applyBorder="1" applyAlignment="1">
      <alignment horizontal="center" vertical="center" textRotation="255"/>
    </xf>
    <xf numFmtId="0" fontId="0" fillId="12" borderId="42" xfId="0" applyFont="1" applyFill="1" applyBorder="1" applyAlignment="1">
      <alignment horizontal="center" vertical="center" textRotation="255"/>
    </xf>
    <xf numFmtId="0" fontId="0" fillId="0" borderId="0" xfId="0" applyFont="1">
      <alignment vertical="center"/>
    </xf>
    <xf numFmtId="0" fontId="0" fillId="4" borderId="0" xfId="0" applyFont="1" applyFill="1">
      <alignment vertical="center"/>
    </xf>
    <xf numFmtId="0" fontId="0" fillId="11" borderId="20" xfId="0" applyFont="1" applyFill="1" applyBorder="1">
      <alignment vertic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11" borderId="1" xfId="0" applyFont="1" applyFill="1" applyBorder="1">
      <alignment vertical="center"/>
    </xf>
    <xf numFmtId="0" fontId="0" fillId="0" borderId="5" xfId="0" applyFont="1" applyBorder="1" applyAlignment="1">
      <alignment horizontal="center" vertical="center" textRotation="255"/>
    </xf>
    <xf numFmtId="0" fontId="0" fillId="12" borderId="20" xfId="0" applyFont="1" applyFill="1" applyBorder="1" applyAlignment="1">
      <alignment horizontal="center" vertical="center" textRotation="255"/>
    </xf>
    <xf numFmtId="0" fontId="0" fillId="12" borderId="1" xfId="0" applyFont="1" applyFill="1" applyBorder="1" applyAlignment="1">
      <alignment horizontal="center" vertical="center" textRotation="255"/>
    </xf>
    <xf numFmtId="0" fontId="0" fillId="12" borderId="23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textRotation="255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52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textRotation="255"/>
    </xf>
    <xf numFmtId="0" fontId="19" fillId="0" borderId="51" xfId="0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0" fillId="0" borderId="45" xfId="0" applyFont="1" applyBorder="1" applyAlignment="1">
      <alignment horizontal="center" vertical="center" textRotation="255"/>
    </xf>
    <xf numFmtId="0" fontId="9" fillId="0" borderId="47" xfId="0" applyFont="1" applyBorder="1">
      <alignment vertical="center"/>
    </xf>
    <xf numFmtId="0" fontId="21" fillId="5" borderId="40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textRotation="255"/>
    </xf>
    <xf numFmtId="0" fontId="0" fillId="5" borderId="23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/>
    </xf>
    <xf numFmtId="49" fontId="24" fillId="5" borderId="55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vertical="center" textRotation="255"/>
    </xf>
    <xf numFmtId="0" fontId="0" fillId="0" borderId="0" xfId="0" applyFont="1" applyAlignment="1">
      <alignment horizontal="center" vertical="center" textRotation="255"/>
    </xf>
    <xf numFmtId="0" fontId="0" fillId="13" borderId="17" xfId="0" applyFont="1" applyFill="1" applyBorder="1">
      <alignment vertical="center"/>
    </xf>
    <xf numFmtId="0" fontId="0" fillId="13" borderId="15" xfId="0" applyFont="1" applyFill="1" applyBorder="1">
      <alignment vertical="center"/>
    </xf>
    <xf numFmtId="0" fontId="18" fillId="4" borderId="20" xfId="0" applyFont="1" applyFill="1" applyBorder="1" applyAlignment="1">
      <alignment horizontal="center" vertical="center"/>
    </xf>
    <xf numFmtId="0" fontId="18" fillId="11" borderId="20" xfId="0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8" xfId="0" applyFont="1" applyBorder="1">
      <alignment vertical="center"/>
    </xf>
    <xf numFmtId="0" fontId="18" fillId="4" borderId="23" xfId="0" applyFont="1" applyFill="1" applyBorder="1" applyAlignment="1">
      <alignment horizontal="center" vertical="center"/>
    </xf>
    <xf numFmtId="0" fontId="18" fillId="11" borderId="23" xfId="0" applyFont="1" applyFill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9" xfId="0" applyFont="1" applyBorder="1">
      <alignment vertical="center"/>
    </xf>
    <xf numFmtId="0" fontId="18" fillId="12" borderId="20" xfId="0" applyFont="1" applyFill="1" applyBorder="1" applyAlignment="1">
      <alignment horizontal="center" vertical="center"/>
    </xf>
    <xf numFmtId="0" fontId="17" fillId="11" borderId="20" xfId="0" applyFont="1" applyFill="1" applyBorder="1" applyAlignment="1" applyProtection="1">
      <alignment horizontal="center" vertical="center"/>
      <protection locked="0"/>
    </xf>
    <xf numFmtId="49" fontId="17" fillId="12" borderId="20" xfId="0" applyNumberFormat="1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0" fillId="12" borderId="37" xfId="0" applyFont="1" applyFill="1" applyBorder="1">
      <alignment vertical="center"/>
    </xf>
    <xf numFmtId="0" fontId="0" fillId="10" borderId="0" xfId="0" applyFont="1" applyFill="1">
      <alignment vertical="center"/>
    </xf>
    <xf numFmtId="0" fontId="18" fillId="12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 applyProtection="1">
      <alignment horizontal="center" vertical="center"/>
      <protection locked="0"/>
    </xf>
    <xf numFmtId="49" fontId="17" fillId="12" borderId="1" xfId="0" applyNumberFormat="1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0" fillId="12" borderId="38" xfId="0" applyFont="1" applyFill="1" applyBorder="1">
      <alignment vertical="center"/>
    </xf>
    <xf numFmtId="0" fontId="0" fillId="7" borderId="0" xfId="0" applyFont="1" applyFill="1">
      <alignment vertical="center"/>
    </xf>
    <xf numFmtId="0" fontId="0" fillId="8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14" borderId="0" xfId="0" applyFont="1" applyFill="1">
      <alignment vertical="center"/>
    </xf>
    <xf numFmtId="0" fontId="0" fillId="9" borderId="0" xfId="0" applyFont="1" applyFill="1">
      <alignment vertical="center"/>
    </xf>
    <xf numFmtId="0" fontId="18" fillId="12" borderId="23" xfId="0" applyFont="1" applyFill="1" applyBorder="1" applyAlignment="1">
      <alignment horizontal="center" vertical="center"/>
    </xf>
    <xf numFmtId="0" fontId="17" fillId="11" borderId="23" xfId="0" applyFont="1" applyFill="1" applyBorder="1" applyAlignment="1" applyProtection="1">
      <alignment horizontal="center" vertical="center"/>
      <protection locked="0"/>
    </xf>
    <xf numFmtId="49" fontId="17" fillId="12" borderId="23" xfId="0" applyNumberFormat="1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0" fontId="0" fillId="12" borderId="39" xfId="0" applyFont="1" applyFill="1" applyBorder="1">
      <alignment vertical="center"/>
    </xf>
    <xf numFmtId="0" fontId="26" fillId="0" borderId="0" xfId="0" applyFont="1" applyBorder="1" applyAlignment="1">
      <alignment horizontal="center" vertical="center" textRotation="255"/>
    </xf>
    <xf numFmtId="49" fontId="17" fillId="10" borderId="0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0" fillId="0" borderId="48" xfId="0" applyFont="1" applyBorder="1">
      <alignment vertical="center"/>
    </xf>
    <xf numFmtId="0" fontId="27" fillId="0" borderId="19" xfId="0" applyFont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/>
    </xf>
    <xf numFmtId="0" fontId="0" fillId="4" borderId="37" xfId="0" applyFont="1" applyFill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0" borderId="1" xfId="0" applyFont="1" applyFill="1" applyBorder="1" applyAlignment="1" applyProtection="1">
      <alignment vertical="center" wrapText="1"/>
      <protection locked="0"/>
    </xf>
    <xf numFmtId="0" fontId="13" fillId="4" borderId="2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vertical="center"/>
    </xf>
    <xf numFmtId="0" fontId="0" fillId="6" borderId="1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29" fillId="9" borderId="21" xfId="0" applyFont="1" applyFill="1" applyBorder="1" applyAlignment="1">
      <alignment horizontal="left" vertical="center"/>
    </xf>
    <xf numFmtId="49" fontId="17" fillId="10" borderId="1" xfId="0" applyNumberFormat="1" applyFont="1" applyFill="1" applyBorder="1" applyAlignment="1">
      <alignment horizontal="left" vertical="center" wrapText="1"/>
    </xf>
    <xf numFmtId="0" fontId="29" fillId="4" borderId="21" xfId="0" applyFont="1" applyFill="1" applyBorder="1" applyAlignment="1">
      <alignment horizontal="left" vertical="center"/>
    </xf>
    <xf numFmtId="0" fontId="0" fillId="6" borderId="12" xfId="0" applyFont="1" applyFill="1" applyBorder="1">
      <alignment vertical="center"/>
    </xf>
    <xf numFmtId="0" fontId="0" fillId="6" borderId="0" xfId="0" applyFont="1" applyFill="1" applyBorder="1">
      <alignment vertical="center"/>
    </xf>
    <xf numFmtId="0" fontId="0" fillId="6" borderId="4" xfId="0" applyFont="1" applyFill="1" applyBorder="1">
      <alignment vertical="center"/>
    </xf>
    <xf numFmtId="0" fontId="9" fillId="3" borderId="21" xfId="0" applyFont="1" applyFill="1" applyBorder="1" applyAlignment="1">
      <alignment horizontal="center" vertical="center"/>
    </xf>
    <xf numFmtId="49" fontId="17" fillId="10" borderId="1" xfId="0" applyNumberFormat="1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center" vertical="center"/>
    </xf>
    <xf numFmtId="0" fontId="0" fillId="6" borderId="7" xfId="0" applyFont="1" applyFill="1" applyBorder="1">
      <alignment vertical="center"/>
    </xf>
    <xf numFmtId="0" fontId="0" fillId="6" borderId="9" xfId="0" applyFont="1" applyFill="1" applyBorder="1">
      <alignment vertical="center"/>
    </xf>
    <xf numFmtId="0" fontId="0" fillId="6" borderId="10" xfId="0" applyFont="1" applyFill="1" applyBorder="1">
      <alignment vertical="center"/>
    </xf>
    <xf numFmtId="0" fontId="25" fillId="9" borderId="24" xfId="0" applyFont="1" applyFill="1" applyBorder="1" applyAlignment="1">
      <alignment horizontal="left" vertical="center"/>
    </xf>
    <xf numFmtId="0" fontId="17" fillId="11" borderId="5" xfId="0" applyFont="1" applyFill="1" applyBorder="1" applyAlignment="1" applyProtection="1">
      <alignment horizontal="center" vertical="center"/>
      <protection locked="0"/>
    </xf>
    <xf numFmtId="49" fontId="17" fillId="10" borderId="5" xfId="0" applyNumberFormat="1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left" vertical="center"/>
    </xf>
    <xf numFmtId="0" fontId="0" fillId="0" borderId="49" xfId="0" applyFont="1" applyBorder="1">
      <alignment vertical="center"/>
    </xf>
    <xf numFmtId="0" fontId="26" fillId="0" borderId="19" xfId="0" applyFont="1" applyBorder="1" applyAlignment="1">
      <alignment horizontal="left" vertical="center"/>
    </xf>
    <xf numFmtId="0" fontId="26" fillId="4" borderId="19" xfId="0" applyFont="1" applyFill="1" applyBorder="1" applyAlignment="1">
      <alignment horizontal="left" vertical="center"/>
    </xf>
    <xf numFmtId="0" fontId="0" fillId="4" borderId="38" xfId="0" applyFont="1" applyFill="1" applyBorder="1">
      <alignment vertical="center"/>
    </xf>
    <xf numFmtId="0" fontId="29" fillId="9" borderId="21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0" fillId="4" borderId="39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 vertical="center" textRotation="255"/>
    </xf>
    <xf numFmtId="49" fontId="1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0" fillId="0" borderId="46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</cellXfs>
  <cellStyles count="3">
    <cellStyle name="メモ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workbookViewId="0">
      <selection activeCell="G15" sqref="G15"/>
    </sheetView>
  </sheetViews>
  <sheetFormatPr defaultRowHeight="13.5"/>
  <cols>
    <col min="1" max="2" width="2.375" style="39" customWidth="1"/>
    <col min="3" max="3" width="9" style="39"/>
    <col min="4" max="4" width="10" style="39" customWidth="1"/>
    <col min="5" max="5" width="16.25" style="39" customWidth="1"/>
    <col min="6" max="6" width="7" style="39" customWidth="1"/>
    <col min="7" max="7" width="15.375" style="39" customWidth="1"/>
    <col min="8" max="8" width="17.375" style="39" customWidth="1"/>
    <col min="9" max="9" width="7.75" style="14" customWidth="1"/>
    <col min="10" max="10" width="16.125" style="14" customWidth="1"/>
    <col min="11" max="11" width="14.25" style="70" customWidth="1"/>
    <col min="12" max="12" width="9.125" style="39" hidden="1" customWidth="1"/>
    <col min="13" max="13" width="4.25" style="39" hidden="1" customWidth="1"/>
    <col min="14" max="14" width="4.125" style="53" customWidth="1"/>
    <col min="15" max="19" width="9" style="39"/>
    <col min="20" max="20" width="4.875" style="39" customWidth="1"/>
    <col min="21" max="16384" width="9" style="39"/>
  </cols>
  <sheetData>
    <row r="1" spans="1:19" ht="21">
      <c r="E1" s="49" t="s">
        <v>84</v>
      </c>
      <c r="F1" s="50"/>
      <c r="I1" s="39"/>
      <c r="J1" s="51"/>
      <c r="K1" s="51"/>
      <c r="L1" s="52"/>
    </row>
    <row r="2" spans="1:19">
      <c r="E2" s="54" t="s">
        <v>86</v>
      </c>
      <c r="F2" s="55"/>
      <c r="I2" s="39"/>
      <c r="K2" s="14"/>
      <c r="L2" s="56"/>
    </row>
    <row r="3" spans="1:19" ht="14.25" thickBot="1">
      <c r="E3" s="54"/>
      <c r="F3" s="55"/>
      <c r="I3" s="39"/>
      <c r="K3" s="14"/>
      <c r="L3" s="56"/>
    </row>
    <row r="4" spans="1:19" ht="20.25" customHeight="1" thickBot="1">
      <c r="D4" s="57" t="s">
        <v>7</v>
      </c>
      <c r="E4" s="58"/>
      <c r="F4" s="59"/>
      <c r="G4" s="60" t="s">
        <v>30</v>
      </c>
      <c r="H4" s="61"/>
      <c r="I4" s="61"/>
      <c r="J4" s="61"/>
      <c r="K4" s="62"/>
    </row>
    <row r="5" spans="1:19" ht="20.25" customHeight="1" thickBot="1">
      <c r="D5" s="57" t="s">
        <v>8</v>
      </c>
      <c r="E5" s="58"/>
      <c r="F5" s="59"/>
      <c r="G5" s="63"/>
      <c r="H5" s="64"/>
      <c r="I5" s="64"/>
      <c r="J5" s="64"/>
      <c r="K5" s="65"/>
    </row>
    <row r="6" spans="1:19" ht="20.25" customHeight="1" thickBot="1">
      <c r="D6" s="57" t="s">
        <v>66</v>
      </c>
      <c r="E6" s="58"/>
      <c r="F6" s="59"/>
      <c r="G6" s="66" t="s">
        <v>29</v>
      </c>
      <c r="H6" s="67"/>
      <c r="I6" s="67"/>
      <c r="J6" s="67"/>
      <c r="K6" s="68"/>
    </row>
    <row r="7" spans="1:19" ht="9.75" customHeight="1">
      <c r="F7" s="69" t="s">
        <v>39</v>
      </c>
    </row>
    <row r="8" spans="1:19" ht="6.75" customHeight="1"/>
    <row r="9" spans="1:19" ht="6.75" customHeight="1" thickBot="1"/>
    <row r="10" spans="1:19" ht="30.75" customHeight="1" thickTop="1" thickBot="1">
      <c r="C10" s="71" t="s">
        <v>29</v>
      </c>
      <c r="D10" s="72"/>
      <c r="E10" s="73" t="s">
        <v>3</v>
      </c>
      <c r="F10" s="74" t="s">
        <v>67</v>
      </c>
      <c r="G10" s="73" t="s">
        <v>0</v>
      </c>
      <c r="H10" s="75" t="s">
        <v>36</v>
      </c>
      <c r="I10" s="76" t="s">
        <v>1</v>
      </c>
      <c r="J10" s="77" t="s">
        <v>65</v>
      </c>
      <c r="K10" s="78" t="s">
        <v>6</v>
      </c>
      <c r="L10" s="79" t="s">
        <v>69</v>
      </c>
      <c r="M10" s="80"/>
      <c r="N10" s="81"/>
      <c r="O10" s="39" t="s">
        <v>40</v>
      </c>
    </row>
    <row r="11" spans="1:19" ht="144" customHeight="1" thickTop="1" thickBot="1">
      <c r="D11" s="82" t="s">
        <v>68</v>
      </c>
      <c r="E11" s="83" t="s">
        <v>73</v>
      </c>
      <c r="F11" s="84" t="s">
        <v>72</v>
      </c>
      <c r="G11" s="85" t="s">
        <v>27</v>
      </c>
      <c r="H11" s="86" t="s">
        <v>28</v>
      </c>
      <c r="I11" s="87" t="s">
        <v>89</v>
      </c>
      <c r="J11" s="88" t="s">
        <v>71</v>
      </c>
      <c r="K11" s="89" t="s">
        <v>74</v>
      </c>
      <c r="L11" s="90" t="s">
        <v>62</v>
      </c>
      <c r="M11" s="91" t="s">
        <v>29</v>
      </c>
      <c r="N11" s="92" t="s">
        <v>62</v>
      </c>
      <c r="O11" s="20" t="s">
        <v>82</v>
      </c>
      <c r="P11" s="93"/>
      <c r="Q11" s="93"/>
      <c r="R11" s="93"/>
      <c r="S11" s="94"/>
    </row>
    <row r="12" spans="1:19" ht="20.25" customHeight="1" thickTop="1">
      <c r="C12" s="22" t="s">
        <v>61</v>
      </c>
      <c r="D12" s="181" t="s">
        <v>55</v>
      </c>
      <c r="E12" s="95"/>
      <c r="F12" s="96" t="s">
        <v>42</v>
      </c>
      <c r="G12" s="24"/>
      <c r="H12" s="24"/>
      <c r="I12" s="25"/>
      <c r="J12" s="26"/>
      <c r="K12" s="97"/>
      <c r="L12" s="98">
        <v>1</v>
      </c>
      <c r="M12" s="99"/>
      <c r="O12" s="39" t="s">
        <v>70</v>
      </c>
    </row>
    <row r="13" spans="1:19" ht="20.25" customHeight="1">
      <c r="D13" s="182"/>
      <c r="E13" s="100"/>
      <c r="F13" s="101"/>
      <c r="G13" s="27"/>
      <c r="H13" s="27"/>
      <c r="I13" s="28"/>
      <c r="J13" s="29"/>
      <c r="K13" s="102"/>
      <c r="L13" s="103">
        <v>2</v>
      </c>
      <c r="M13" s="104"/>
      <c r="O13" s="180" t="s">
        <v>79</v>
      </c>
      <c r="P13" s="180"/>
      <c r="Q13" s="180"/>
      <c r="R13" s="180"/>
      <c r="S13" s="180"/>
    </row>
    <row r="14" spans="1:19" ht="20.25" customHeight="1">
      <c r="A14" s="39" t="s">
        <v>49</v>
      </c>
      <c r="D14" s="182"/>
      <c r="E14" s="100"/>
      <c r="F14" s="101"/>
      <c r="G14" s="27"/>
      <c r="H14" s="27"/>
      <c r="I14" s="28"/>
      <c r="J14" s="29"/>
      <c r="K14" s="102"/>
      <c r="L14" s="103">
        <v>3</v>
      </c>
      <c r="M14" s="104"/>
      <c r="O14" s="180"/>
      <c r="P14" s="180"/>
      <c r="Q14" s="180"/>
      <c r="R14" s="180"/>
      <c r="S14" s="180"/>
    </row>
    <row r="15" spans="1:19" ht="20.25" customHeight="1">
      <c r="D15" s="182"/>
      <c r="E15" s="100"/>
      <c r="F15" s="101"/>
      <c r="G15" s="27"/>
      <c r="H15" s="27"/>
      <c r="I15" s="28"/>
      <c r="J15" s="29"/>
      <c r="K15" s="102"/>
      <c r="L15" s="103">
        <v>4</v>
      </c>
      <c r="M15" s="104"/>
      <c r="O15" s="180"/>
      <c r="P15" s="180"/>
      <c r="Q15" s="180"/>
      <c r="R15" s="180"/>
      <c r="S15" s="180"/>
    </row>
    <row r="16" spans="1:19" ht="20.25" customHeight="1">
      <c r="D16" s="182"/>
      <c r="E16" s="100"/>
      <c r="F16" s="101"/>
      <c r="G16" s="27"/>
      <c r="H16" s="27"/>
      <c r="I16" s="28"/>
      <c r="J16" s="29"/>
      <c r="K16" s="102"/>
      <c r="L16" s="103">
        <v>5</v>
      </c>
      <c r="M16" s="104"/>
      <c r="O16" s="180"/>
      <c r="P16" s="180"/>
      <c r="Q16" s="180"/>
      <c r="R16" s="180"/>
      <c r="S16" s="180"/>
    </row>
    <row r="17" spans="3:17" ht="20.25" customHeight="1">
      <c r="D17" s="182"/>
      <c r="E17" s="100"/>
      <c r="F17" s="101"/>
      <c r="G17" s="27"/>
      <c r="H17" s="27"/>
      <c r="I17" s="28"/>
      <c r="J17" s="29"/>
      <c r="K17" s="102"/>
      <c r="L17" s="103">
        <v>6</v>
      </c>
      <c r="M17" s="104"/>
    </row>
    <row r="18" spans="3:17" ht="20.25" customHeight="1">
      <c r="D18" s="182"/>
      <c r="E18" s="100"/>
      <c r="F18" s="101"/>
      <c r="G18" s="27"/>
      <c r="H18" s="27"/>
      <c r="I18" s="28"/>
      <c r="J18" s="29"/>
      <c r="K18" s="102"/>
      <c r="L18" s="103">
        <v>7</v>
      </c>
      <c r="M18" s="104"/>
    </row>
    <row r="19" spans="3:17" ht="20.25" customHeight="1">
      <c r="D19" s="182"/>
      <c r="E19" s="100"/>
      <c r="F19" s="101"/>
      <c r="G19" s="27"/>
      <c r="H19" s="27"/>
      <c r="I19" s="28"/>
      <c r="J19" s="29"/>
      <c r="K19" s="102"/>
      <c r="L19" s="103">
        <v>8</v>
      </c>
      <c r="M19" s="104"/>
    </row>
    <row r="20" spans="3:17" ht="20.25" customHeight="1">
      <c r="D20" s="182"/>
      <c r="E20" s="100"/>
      <c r="F20" s="101"/>
      <c r="G20" s="27"/>
      <c r="H20" s="27"/>
      <c r="I20" s="28"/>
      <c r="J20" s="29"/>
      <c r="K20" s="102"/>
      <c r="L20" s="103">
        <v>9</v>
      </c>
      <c r="M20" s="104"/>
    </row>
    <row r="21" spans="3:17" ht="20.25" customHeight="1" thickBot="1">
      <c r="D21" s="183"/>
      <c r="E21" s="105"/>
      <c r="F21" s="106"/>
      <c r="G21" s="30"/>
      <c r="H21" s="30"/>
      <c r="I21" s="31"/>
      <c r="J21" s="32"/>
      <c r="K21" s="107"/>
      <c r="L21" s="108">
        <v>10</v>
      </c>
      <c r="M21" s="109"/>
    </row>
    <row r="22" spans="3:17" ht="20.25" customHeight="1" thickTop="1">
      <c r="D22" s="181" t="s">
        <v>56</v>
      </c>
      <c r="E22" s="95"/>
      <c r="F22" s="96"/>
      <c r="G22" s="24"/>
      <c r="H22" s="24"/>
      <c r="I22" s="25"/>
      <c r="J22" s="26"/>
      <c r="K22" s="97"/>
      <c r="L22" s="98">
        <v>11</v>
      </c>
      <c r="M22" s="99"/>
    </row>
    <row r="23" spans="3:17" ht="20.25" customHeight="1">
      <c r="D23" s="182"/>
      <c r="E23" s="100"/>
      <c r="F23" s="101"/>
      <c r="G23" s="27"/>
      <c r="H23" s="27"/>
      <c r="I23" s="28"/>
      <c r="J23" s="29"/>
      <c r="K23" s="102"/>
      <c r="L23" s="103">
        <v>12</v>
      </c>
      <c r="M23" s="104"/>
    </row>
    <row r="24" spans="3:17" ht="20.25" customHeight="1">
      <c r="D24" s="182"/>
      <c r="E24" s="100"/>
      <c r="F24" s="101"/>
      <c r="G24" s="27"/>
      <c r="H24" s="27"/>
      <c r="I24" s="28"/>
      <c r="J24" s="29"/>
      <c r="K24" s="102"/>
      <c r="L24" s="103">
        <v>13</v>
      </c>
      <c r="M24" s="104"/>
    </row>
    <row r="25" spans="3:17" ht="20.25" customHeight="1">
      <c r="D25" s="182"/>
      <c r="E25" s="100"/>
      <c r="F25" s="101"/>
      <c r="G25" s="27"/>
      <c r="H25" s="27"/>
      <c r="I25" s="28"/>
      <c r="J25" s="29"/>
      <c r="K25" s="102"/>
      <c r="L25" s="103">
        <v>14</v>
      </c>
      <c r="M25" s="104"/>
    </row>
    <row r="26" spans="3:17" ht="20.25" customHeight="1" thickBot="1">
      <c r="D26" s="183"/>
      <c r="E26" s="105"/>
      <c r="F26" s="106"/>
      <c r="G26" s="30"/>
      <c r="H26" s="30"/>
      <c r="I26" s="31"/>
      <c r="J26" s="32"/>
      <c r="K26" s="107"/>
      <c r="L26" s="108">
        <v>15</v>
      </c>
      <c r="M26" s="109"/>
      <c r="O26" s="39" t="s">
        <v>61</v>
      </c>
      <c r="Q26" s="39" t="s">
        <v>60</v>
      </c>
    </row>
    <row r="27" spans="3:17" ht="20.25" customHeight="1" thickTop="1">
      <c r="C27" s="21" t="s">
        <v>60</v>
      </c>
      <c r="D27" s="181" t="s">
        <v>55</v>
      </c>
      <c r="E27" s="110"/>
      <c r="F27" s="111"/>
      <c r="G27" s="16"/>
      <c r="H27" s="16"/>
      <c r="I27" s="33"/>
      <c r="J27" s="34"/>
      <c r="K27" s="112" t="s">
        <v>40</v>
      </c>
      <c r="L27" s="113">
        <v>1</v>
      </c>
      <c r="M27" s="114"/>
      <c r="O27" s="115" t="s">
        <v>70</v>
      </c>
      <c r="Q27" s="115" t="s">
        <v>70</v>
      </c>
    </row>
    <row r="28" spans="3:17" ht="20.25" customHeight="1">
      <c r="D28" s="182"/>
      <c r="E28" s="116"/>
      <c r="F28" s="117"/>
      <c r="G28" s="17"/>
      <c r="H28" s="17"/>
      <c r="I28" s="35"/>
      <c r="J28" s="36"/>
      <c r="K28" s="118"/>
      <c r="L28" s="119">
        <v>2</v>
      </c>
      <c r="M28" s="120"/>
      <c r="O28" s="15" t="s">
        <v>51</v>
      </c>
      <c r="Q28" s="15" t="s">
        <v>51</v>
      </c>
    </row>
    <row r="29" spans="3:17" ht="20.25" customHeight="1">
      <c r="D29" s="182"/>
      <c r="E29" s="116"/>
      <c r="F29" s="117"/>
      <c r="G29" s="17"/>
      <c r="H29" s="17"/>
      <c r="I29" s="35"/>
      <c r="J29" s="36"/>
      <c r="K29" s="118"/>
      <c r="L29" s="119">
        <v>3</v>
      </c>
      <c r="M29" s="120"/>
      <c r="O29" s="121" t="s">
        <v>52</v>
      </c>
      <c r="Q29" s="121" t="s">
        <v>52</v>
      </c>
    </row>
    <row r="30" spans="3:17" ht="20.25" customHeight="1">
      <c r="D30" s="182"/>
      <c r="E30" s="116"/>
      <c r="F30" s="117"/>
      <c r="G30" s="17"/>
      <c r="H30" s="17"/>
      <c r="I30" s="35"/>
      <c r="J30" s="36"/>
      <c r="K30" s="118"/>
      <c r="L30" s="119">
        <v>4</v>
      </c>
      <c r="M30" s="120"/>
      <c r="O30" s="122" t="s">
        <v>53</v>
      </c>
      <c r="Q30" s="122" t="s">
        <v>53</v>
      </c>
    </row>
    <row r="31" spans="3:17" ht="20.25" customHeight="1">
      <c r="D31" s="182"/>
      <c r="E31" s="116"/>
      <c r="F31" s="117"/>
      <c r="G31" s="17"/>
      <c r="H31" s="17"/>
      <c r="I31" s="35"/>
      <c r="J31" s="36"/>
      <c r="K31" s="118"/>
      <c r="L31" s="119">
        <v>5</v>
      </c>
      <c r="M31" s="120"/>
      <c r="O31" s="123" t="s">
        <v>54</v>
      </c>
      <c r="Q31" s="123" t="s">
        <v>54</v>
      </c>
    </row>
    <row r="32" spans="3:17" ht="20.25" customHeight="1">
      <c r="D32" s="182"/>
      <c r="E32" s="116"/>
      <c r="F32" s="117"/>
      <c r="G32" s="17"/>
      <c r="H32" s="17"/>
      <c r="I32" s="35"/>
      <c r="J32" s="36"/>
      <c r="K32" s="118"/>
      <c r="L32" s="119">
        <v>6</v>
      </c>
      <c r="M32" s="120"/>
      <c r="O32" s="124" t="s">
        <v>80</v>
      </c>
      <c r="Q32" s="124" t="s">
        <v>81</v>
      </c>
    </row>
    <row r="33" spans="4:20" ht="20.25" customHeight="1">
      <c r="D33" s="182"/>
      <c r="E33" s="116"/>
      <c r="F33" s="117"/>
      <c r="G33" s="17"/>
      <c r="H33" s="17"/>
      <c r="I33" s="35"/>
      <c r="J33" s="36"/>
      <c r="K33" s="118"/>
      <c r="L33" s="119">
        <v>7</v>
      </c>
      <c r="M33" s="120"/>
      <c r="O33" s="125" t="s">
        <v>50</v>
      </c>
      <c r="Q33" s="125" t="s">
        <v>50</v>
      </c>
    </row>
    <row r="34" spans="4:20" ht="20.25" customHeight="1">
      <c r="D34" s="182"/>
      <c r="E34" s="116"/>
      <c r="F34" s="117"/>
      <c r="G34" s="17"/>
      <c r="H34" s="17"/>
      <c r="I34" s="35"/>
      <c r="J34" s="36"/>
      <c r="K34" s="118"/>
      <c r="L34" s="119">
        <v>8</v>
      </c>
      <c r="M34" s="120"/>
    </row>
    <row r="35" spans="4:20" ht="20.25" customHeight="1">
      <c r="D35" s="182"/>
      <c r="E35" s="116"/>
      <c r="F35" s="117"/>
      <c r="G35" s="17"/>
      <c r="H35" s="17"/>
      <c r="I35" s="35"/>
      <c r="J35" s="36"/>
      <c r="K35" s="118"/>
      <c r="L35" s="119">
        <v>9</v>
      </c>
      <c r="M35" s="120"/>
      <c r="O35" s="115" t="s">
        <v>57</v>
      </c>
      <c r="Q35" s="115" t="s">
        <v>57</v>
      </c>
    </row>
    <row r="36" spans="4:20" ht="20.25" customHeight="1" thickBot="1">
      <c r="D36" s="183"/>
      <c r="E36" s="126"/>
      <c r="F36" s="127"/>
      <c r="G36" s="18"/>
      <c r="H36" s="18"/>
      <c r="I36" s="37"/>
      <c r="J36" s="38"/>
      <c r="K36" s="128"/>
      <c r="L36" s="129">
        <v>10</v>
      </c>
      <c r="M36" s="130"/>
      <c r="O36" s="115" t="s">
        <v>58</v>
      </c>
      <c r="Q36" s="115" t="s">
        <v>58</v>
      </c>
    </row>
    <row r="37" spans="4:20" ht="20.25" customHeight="1" thickTop="1">
      <c r="D37" s="181" t="s">
        <v>56</v>
      </c>
      <c r="E37" s="110"/>
      <c r="F37" s="111"/>
      <c r="G37" s="16"/>
      <c r="H37" s="16"/>
      <c r="I37" s="33"/>
      <c r="J37" s="34"/>
      <c r="K37" s="112"/>
      <c r="L37" s="113">
        <v>11</v>
      </c>
      <c r="M37" s="114"/>
      <c r="O37" s="115" t="s">
        <v>59</v>
      </c>
      <c r="Q37" s="115" t="s">
        <v>59</v>
      </c>
    </row>
    <row r="38" spans="4:20" ht="20.25" customHeight="1">
      <c r="D38" s="182"/>
      <c r="E38" s="116"/>
      <c r="F38" s="117"/>
      <c r="G38" s="17"/>
      <c r="H38" s="17"/>
      <c r="I38" s="35"/>
      <c r="J38" s="36"/>
      <c r="K38" s="118"/>
      <c r="L38" s="119">
        <v>12</v>
      </c>
      <c r="M38" s="120"/>
    </row>
    <row r="39" spans="4:20" ht="20.25" customHeight="1">
      <c r="D39" s="182"/>
      <c r="E39" s="116"/>
      <c r="F39" s="117"/>
      <c r="G39" s="17"/>
      <c r="H39" s="17"/>
      <c r="I39" s="35"/>
      <c r="J39" s="36"/>
      <c r="K39" s="118"/>
      <c r="L39" s="119">
        <v>13</v>
      </c>
      <c r="M39" s="120"/>
    </row>
    <row r="40" spans="4:20" ht="20.25" customHeight="1">
      <c r="D40" s="182"/>
      <c r="E40" s="116"/>
      <c r="F40" s="117"/>
      <c r="G40" s="17"/>
      <c r="H40" s="17"/>
      <c r="I40" s="35"/>
      <c r="J40" s="36"/>
      <c r="K40" s="118"/>
      <c r="L40" s="119">
        <v>14</v>
      </c>
      <c r="M40" s="120"/>
    </row>
    <row r="41" spans="4:20" ht="20.25" customHeight="1" thickBot="1">
      <c r="D41" s="183"/>
      <c r="E41" s="126"/>
      <c r="F41" s="127"/>
      <c r="G41" s="18"/>
      <c r="H41" s="18"/>
      <c r="I41" s="37"/>
      <c r="J41" s="38"/>
      <c r="K41" s="128"/>
      <c r="L41" s="129">
        <v>15</v>
      </c>
      <c r="M41" s="130"/>
    </row>
    <row r="42" spans="4:20" ht="42" customHeight="1" thickTop="1" thickBot="1">
      <c r="F42" s="40"/>
      <c r="H42" s="13"/>
      <c r="I42" s="131"/>
      <c r="J42" s="131"/>
      <c r="K42" s="132" t="s">
        <v>64</v>
      </c>
      <c r="L42" s="133"/>
      <c r="M42" s="134"/>
    </row>
    <row r="43" spans="4:20" ht="31.5" customHeight="1" thickTop="1">
      <c r="D43" s="181" t="s">
        <v>55</v>
      </c>
      <c r="E43" s="135" t="s">
        <v>46</v>
      </c>
      <c r="F43" s="41"/>
      <c r="G43" s="8"/>
      <c r="H43" s="8"/>
      <c r="I43" s="42"/>
      <c r="J43" s="42"/>
      <c r="K43" s="136" t="s">
        <v>29</v>
      </c>
      <c r="L43" s="137"/>
      <c r="M43" s="138"/>
      <c r="O43" s="122" t="s">
        <v>63</v>
      </c>
      <c r="P43" s="122"/>
      <c r="Q43" s="122" t="s">
        <v>78</v>
      </c>
      <c r="R43" s="122"/>
      <c r="S43" s="122"/>
      <c r="T43" s="122"/>
    </row>
    <row r="44" spans="4:20" ht="30" customHeight="1">
      <c r="D44" s="182"/>
      <c r="E44" s="139" t="s">
        <v>37</v>
      </c>
      <c r="F44" s="140" t="s">
        <v>41</v>
      </c>
      <c r="G44" s="10"/>
      <c r="H44" s="10"/>
      <c r="I44" s="43"/>
      <c r="J44" s="43"/>
      <c r="K44" s="141" t="s">
        <v>29</v>
      </c>
      <c r="L44" s="142"/>
      <c r="M44" s="143"/>
      <c r="O44" s="144" t="s">
        <v>77</v>
      </c>
      <c r="P44" s="145"/>
      <c r="Q44" s="145"/>
      <c r="R44" s="145"/>
      <c r="S44" s="145"/>
      <c r="T44" s="146"/>
    </row>
    <row r="45" spans="4:20" ht="28.5" customHeight="1">
      <c r="D45" s="182"/>
      <c r="E45" s="147" t="s">
        <v>29</v>
      </c>
      <c r="F45" s="44"/>
      <c r="G45" s="10"/>
      <c r="H45" s="10"/>
      <c r="I45" s="43"/>
      <c r="J45" s="43"/>
      <c r="K45" s="148" t="s">
        <v>29</v>
      </c>
      <c r="L45" s="149"/>
      <c r="M45" s="104"/>
      <c r="O45" s="150" t="s">
        <v>75</v>
      </c>
      <c r="P45" s="151"/>
      <c r="Q45" s="151"/>
      <c r="R45" s="151"/>
      <c r="S45" s="151"/>
      <c r="T45" s="152"/>
    </row>
    <row r="46" spans="4:20" ht="28.5" customHeight="1">
      <c r="D46" s="182"/>
      <c r="E46" s="153" t="s">
        <v>48</v>
      </c>
      <c r="F46" s="140" t="s">
        <v>29</v>
      </c>
      <c r="G46" s="10"/>
      <c r="H46" s="10"/>
      <c r="I46" s="43"/>
      <c r="J46" s="43"/>
      <c r="K46" s="154" t="s">
        <v>62</v>
      </c>
      <c r="L46" s="155"/>
      <c r="M46" s="104"/>
      <c r="O46" s="156" t="s">
        <v>76</v>
      </c>
      <c r="P46" s="157"/>
      <c r="Q46" s="157"/>
      <c r="R46" s="157"/>
      <c r="S46" s="157"/>
      <c r="T46" s="158"/>
    </row>
    <row r="47" spans="4:20" ht="28.5" customHeight="1" thickBot="1">
      <c r="D47" s="182"/>
      <c r="E47" s="159" t="s">
        <v>29</v>
      </c>
      <c r="F47" s="160"/>
      <c r="G47" s="9"/>
      <c r="H47" s="9"/>
      <c r="I47" s="45"/>
      <c r="J47" s="45"/>
      <c r="K47" s="161"/>
      <c r="L47" s="162"/>
      <c r="M47" s="163"/>
    </row>
    <row r="48" spans="4:20" ht="28.5" customHeight="1" thickTop="1">
      <c r="D48" s="182"/>
      <c r="E48" s="164" t="s">
        <v>47</v>
      </c>
      <c r="F48" s="41"/>
      <c r="G48" s="16"/>
      <c r="H48" s="16"/>
      <c r="I48" s="46"/>
      <c r="J48" s="46"/>
      <c r="K48" s="112"/>
      <c r="L48" s="165"/>
      <c r="M48" s="138"/>
    </row>
    <row r="49" spans="4:14" ht="28.5" customHeight="1">
      <c r="D49" s="182"/>
      <c r="E49" s="139" t="s">
        <v>37</v>
      </c>
      <c r="F49" s="140" t="s">
        <v>29</v>
      </c>
      <c r="G49" s="17"/>
      <c r="H49" s="17"/>
      <c r="I49" s="47"/>
      <c r="J49" s="47"/>
      <c r="K49" s="118"/>
      <c r="L49" s="142"/>
      <c r="M49" s="166"/>
    </row>
    <row r="50" spans="4:14" ht="28.5" customHeight="1">
      <c r="D50" s="182"/>
      <c r="E50" s="167" t="s">
        <v>38</v>
      </c>
      <c r="F50" s="44"/>
      <c r="G50" s="17"/>
      <c r="H50" s="17"/>
      <c r="I50" s="47"/>
      <c r="J50" s="47"/>
      <c r="K50" s="118"/>
      <c r="L50" s="168"/>
      <c r="M50" s="166"/>
    </row>
    <row r="51" spans="4:14" ht="28.5" customHeight="1">
      <c r="D51" s="182"/>
      <c r="E51" s="153" t="s">
        <v>48</v>
      </c>
      <c r="F51" s="140" t="s">
        <v>29</v>
      </c>
      <c r="G51" s="17"/>
      <c r="H51" s="17"/>
      <c r="I51" s="47"/>
      <c r="J51" s="47"/>
      <c r="K51" s="118"/>
      <c r="L51" s="155"/>
      <c r="M51" s="166"/>
    </row>
    <row r="52" spans="4:14" ht="28.5" customHeight="1" thickBot="1">
      <c r="D52" s="183"/>
      <c r="E52" s="169" t="s">
        <v>38</v>
      </c>
      <c r="F52" s="127"/>
      <c r="G52" s="18"/>
      <c r="H52" s="18"/>
      <c r="I52" s="48"/>
      <c r="J52" s="48"/>
      <c r="K52" s="128"/>
      <c r="L52" s="170"/>
      <c r="M52" s="171"/>
    </row>
    <row r="53" spans="4:14" ht="38.25" customHeight="1" thickTop="1">
      <c r="E53" s="172"/>
      <c r="F53" s="173"/>
      <c r="H53" s="13"/>
      <c r="I53" s="174"/>
      <c r="J53" s="174"/>
      <c r="K53" s="175"/>
      <c r="L53" s="176"/>
    </row>
    <row r="54" spans="4:14" ht="28.5" customHeight="1">
      <c r="D54" s="177" t="s">
        <v>88</v>
      </c>
      <c r="F54" s="53"/>
      <c r="I54" s="39"/>
      <c r="J54" s="39"/>
      <c r="K54" s="39"/>
      <c r="N54" s="39"/>
    </row>
    <row r="55" spans="4:14" ht="28.5" customHeight="1">
      <c r="D55" s="177" t="s">
        <v>34</v>
      </c>
      <c r="F55" s="53"/>
      <c r="I55" s="39"/>
      <c r="J55" s="39"/>
      <c r="K55" s="39"/>
      <c r="N55" s="39"/>
    </row>
    <row r="56" spans="4:14" ht="28.5" customHeight="1">
      <c r="D56" s="177" t="s">
        <v>85</v>
      </c>
      <c r="F56" s="53"/>
      <c r="I56" s="39"/>
      <c r="J56" s="39"/>
      <c r="K56" s="39"/>
      <c r="N56" s="39"/>
    </row>
    <row r="57" spans="4:14" ht="27.75" customHeight="1">
      <c r="D57" s="11" t="s">
        <v>35</v>
      </c>
      <c r="F57" s="53"/>
      <c r="I57" s="39"/>
      <c r="J57" s="39"/>
      <c r="K57" s="39"/>
      <c r="N57" s="39"/>
    </row>
    <row r="58" spans="4:14" ht="9.75" customHeight="1">
      <c r="F58" s="53"/>
      <c r="I58" s="39"/>
      <c r="J58" s="39"/>
      <c r="K58" s="39"/>
      <c r="N58" s="39"/>
    </row>
    <row r="59" spans="4:14" ht="18" customHeight="1">
      <c r="D59" s="12" t="s">
        <v>83</v>
      </c>
      <c r="E59" s="178"/>
      <c r="F59" s="179"/>
      <c r="G59" s="178"/>
      <c r="H59" s="178"/>
      <c r="I59" s="178"/>
      <c r="J59" s="178"/>
      <c r="K59" s="178"/>
      <c r="N59" s="39"/>
    </row>
  </sheetData>
  <mergeCells count="6">
    <mergeCell ref="O13:S16"/>
    <mergeCell ref="D43:D52"/>
    <mergeCell ref="D12:D21"/>
    <mergeCell ref="D22:D26"/>
    <mergeCell ref="D27:D36"/>
    <mergeCell ref="D37:D41"/>
  </mergeCells>
  <phoneticPr fontId="2"/>
  <dataValidations count="5">
    <dataValidation type="list" allowBlank="1" showInputMessage="1" showErrorMessage="1" sqref="N10">
      <formula1>$N$13:$N$16</formula1>
    </dataValidation>
    <dataValidation type="list" allowBlank="1" showInputMessage="1" showErrorMessage="1" sqref="E12:E21 E28:E36">
      <formula1>$O$28:$O$33</formula1>
    </dataValidation>
    <dataValidation type="list" allowBlank="1" showInputMessage="1" showErrorMessage="1" sqref="E37:E41">
      <formula1>$Q$35:$Q$37</formula1>
    </dataValidation>
    <dataValidation type="list" allowBlank="1" showInputMessage="1" showErrorMessage="1" sqref="E22:E26">
      <formula1>$O$35:$O$37</formula1>
    </dataValidation>
    <dataValidation type="list" allowBlank="1" showInputMessage="1" showErrorMessage="1" sqref="E27">
      <formula1>$Q$28:$Q$33</formula1>
    </dataValidation>
  </dataValidations>
  <pageMargins left="0.7" right="0.7" top="0.75" bottom="0.75" header="0.3" footer="0.3"/>
  <pageSetup paperSize="9" scale="4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4"/>
  <sheetViews>
    <sheetView tabSelected="1" workbookViewId="0">
      <selection activeCell="M20" sqref="M20"/>
    </sheetView>
  </sheetViews>
  <sheetFormatPr defaultRowHeight="13.5"/>
  <cols>
    <col min="10" max="10" width="9" customWidth="1"/>
    <col min="11" max="11" width="4.625" customWidth="1"/>
  </cols>
  <sheetData>
    <row r="1" spans="1:11" ht="13.5" customHeight="1">
      <c r="A1" s="186" t="s">
        <v>13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3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1" ht="18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1" ht="18.75">
      <c r="A4" s="4"/>
      <c r="B4" s="4"/>
      <c r="C4" s="4"/>
      <c r="D4" s="4"/>
      <c r="E4" s="4"/>
      <c r="F4" s="4"/>
      <c r="G4" s="4"/>
      <c r="H4" s="4"/>
      <c r="I4" s="4"/>
    </row>
    <row r="6" spans="1:11">
      <c r="B6" s="184" t="s">
        <v>14</v>
      </c>
      <c r="C6" s="184"/>
      <c r="D6" s="185"/>
      <c r="E6" s="185"/>
      <c r="F6" s="185"/>
      <c r="G6" s="185"/>
      <c r="H6" s="185"/>
    </row>
    <row r="7" spans="1:11">
      <c r="B7" s="184"/>
      <c r="C7" s="184"/>
      <c r="D7" s="185"/>
      <c r="E7" s="185"/>
      <c r="F7" s="185"/>
      <c r="G7" s="185"/>
      <c r="H7" s="185"/>
    </row>
    <row r="8" spans="1:11">
      <c r="B8" s="184"/>
      <c r="C8" s="184"/>
      <c r="D8" s="185"/>
      <c r="E8" s="185"/>
      <c r="F8" s="185"/>
      <c r="G8" s="185"/>
      <c r="H8" s="185"/>
    </row>
    <row r="10" spans="1:11" ht="40.5" customHeight="1">
      <c r="C10" s="19" t="s">
        <v>31</v>
      </c>
    </row>
    <row r="11" spans="1:11" ht="13.5" customHeight="1">
      <c r="B11" s="187" t="s">
        <v>15</v>
      </c>
      <c r="C11" s="188"/>
      <c r="D11" s="187">
        <v>1</v>
      </c>
      <c r="E11" s="188" t="s">
        <v>16</v>
      </c>
      <c r="F11" s="3"/>
      <c r="G11" s="193" t="s">
        <v>17</v>
      </c>
      <c r="H11" s="213">
        <v>500</v>
      </c>
      <c r="I11" s="214"/>
      <c r="J11" s="214"/>
      <c r="K11" s="206" t="s">
        <v>18</v>
      </c>
    </row>
    <row r="12" spans="1:11" ht="13.5" customHeight="1">
      <c r="B12" s="189"/>
      <c r="C12" s="190"/>
      <c r="D12" s="189"/>
      <c r="E12" s="190"/>
      <c r="F12" s="3"/>
      <c r="G12" s="194"/>
      <c r="H12" s="215"/>
      <c r="I12" s="216"/>
      <c r="J12" s="216"/>
      <c r="K12" s="207"/>
    </row>
    <row r="13" spans="1:11" ht="13.5" customHeight="1">
      <c r="B13" s="191"/>
      <c r="C13" s="192"/>
      <c r="D13" s="191"/>
      <c r="E13" s="192"/>
      <c r="F13" s="3"/>
      <c r="G13" s="195"/>
      <c r="H13" s="217"/>
      <c r="I13" s="218"/>
      <c r="J13" s="218"/>
      <c r="K13" s="208"/>
    </row>
    <row r="14" spans="1:11" ht="38.25" customHeight="1">
      <c r="B14" s="7"/>
      <c r="C14" s="23" t="s">
        <v>32</v>
      </c>
      <c r="D14" s="7"/>
      <c r="E14" s="7"/>
      <c r="F14" s="3"/>
      <c r="G14" s="7"/>
      <c r="H14" s="6"/>
      <c r="I14" s="6"/>
      <c r="J14" s="7"/>
    </row>
    <row r="15" spans="1:11" ht="13.5" customHeight="1">
      <c r="B15" s="184" t="s">
        <v>25</v>
      </c>
      <c r="C15" s="184"/>
      <c r="D15" s="196">
        <v>1</v>
      </c>
      <c r="E15" s="197" t="s">
        <v>26</v>
      </c>
      <c r="F15" s="3"/>
      <c r="G15" s="198" t="s">
        <v>44</v>
      </c>
      <c r="H15" s="199"/>
      <c r="I15" s="204">
        <f>D15*800</f>
        <v>800</v>
      </c>
      <c r="J15" s="205"/>
      <c r="K15" s="206" t="s">
        <v>45</v>
      </c>
    </row>
    <row r="16" spans="1:11" ht="13.5" customHeight="1">
      <c r="B16" s="184"/>
      <c r="C16" s="184"/>
      <c r="D16" s="196"/>
      <c r="E16" s="197"/>
      <c r="F16" s="3"/>
      <c r="G16" s="200"/>
      <c r="H16" s="201"/>
      <c r="I16" s="204"/>
      <c r="J16" s="205"/>
      <c r="K16" s="207"/>
    </row>
    <row r="17" spans="2:11" ht="13.5" customHeight="1">
      <c r="B17" s="184"/>
      <c r="C17" s="184"/>
      <c r="D17" s="196"/>
      <c r="E17" s="197"/>
      <c r="F17" s="3"/>
      <c r="G17" s="202"/>
      <c r="H17" s="203"/>
      <c r="I17" s="204"/>
      <c r="J17" s="205"/>
      <c r="K17" s="208"/>
    </row>
    <row r="18" spans="2:11" ht="13.5" customHeight="1">
      <c r="B18" s="7"/>
      <c r="C18" s="7"/>
      <c r="D18" s="7"/>
      <c r="E18" s="7"/>
      <c r="F18" s="3"/>
      <c r="G18" s="7"/>
      <c r="H18" s="6"/>
      <c r="I18" s="6"/>
      <c r="J18" s="7"/>
    </row>
    <row r="19" spans="2:11" ht="13.5" customHeight="1">
      <c r="B19" s="7"/>
      <c r="C19" s="7"/>
    </row>
    <row r="20" spans="2:11" ht="13.5" customHeight="1">
      <c r="B20" s="7"/>
      <c r="C20" s="7"/>
    </row>
    <row r="21" spans="2:11" ht="13.5" customHeight="1">
      <c r="B21" s="7"/>
      <c r="C21" s="7"/>
    </row>
    <row r="22" spans="2:11" ht="13.5" customHeight="1">
      <c r="B22" s="7"/>
      <c r="C22" s="7"/>
    </row>
    <row r="26" spans="2:11" ht="13.5" customHeight="1">
      <c r="F26" s="210" t="s">
        <v>87</v>
      </c>
      <c r="G26" s="211"/>
      <c r="H26" s="210" t="s">
        <v>19</v>
      </c>
      <c r="I26" s="211" t="s">
        <v>43</v>
      </c>
      <c r="J26" s="210" t="s">
        <v>20</v>
      </c>
    </row>
    <row r="27" spans="2:11" ht="13.5" customHeight="1">
      <c r="F27" s="210"/>
      <c r="G27" s="211"/>
      <c r="H27" s="210"/>
      <c r="I27" s="211"/>
      <c r="J27" s="210"/>
    </row>
    <row r="29" spans="2:11">
      <c r="F29" s="209" t="s">
        <v>21</v>
      </c>
      <c r="G29" s="209"/>
      <c r="H29" s="209" t="s">
        <v>29</v>
      </c>
      <c r="I29" s="209"/>
      <c r="J29" s="209"/>
      <c r="K29" s="209"/>
    </row>
    <row r="30" spans="2:11">
      <c r="F30" s="212"/>
      <c r="G30" s="212"/>
      <c r="H30" s="212"/>
      <c r="I30" s="212"/>
      <c r="J30" s="212"/>
      <c r="K30" s="209"/>
    </row>
    <row r="38" spans="1:11" ht="14.2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25" thickTop="1"/>
    <row r="42" spans="1:11">
      <c r="A42" s="186" t="s">
        <v>24</v>
      </c>
      <c r="B42" s="186"/>
      <c r="C42" s="186"/>
      <c r="D42" s="186"/>
      <c r="E42" s="186"/>
      <c r="F42" s="186"/>
      <c r="G42" s="186"/>
      <c r="H42" s="186"/>
      <c r="I42" s="186"/>
      <c r="J42" s="186"/>
    </row>
    <row r="43" spans="1:11">
      <c r="A43" s="186"/>
      <c r="B43" s="186"/>
      <c r="C43" s="186"/>
      <c r="D43" s="186"/>
      <c r="E43" s="186"/>
      <c r="F43" s="186"/>
      <c r="G43" s="186"/>
      <c r="H43" s="186"/>
      <c r="I43" s="186"/>
      <c r="J43" s="186"/>
    </row>
    <row r="44" spans="1:11">
      <c r="A44" s="186"/>
      <c r="B44" s="186"/>
      <c r="C44" s="186"/>
      <c r="D44" s="186"/>
      <c r="E44" s="186"/>
      <c r="F44" s="186"/>
      <c r="G44" s="186"/>
      <c r="H44" s="186"/>
      <c r="I44" s="186"/>
      <c r="J44" s="186"/>
    </row>
    <row r="47" spans="1:11">
      <c r="C47" t="s">
        <v>33</v>
      </c>
    </row>
    <row r="49" spans="2:10" ht="13.5" customHeight="1">
      <c r="B49" s="184" t="s">
        <v>22</v>
      </c>
      <c r="C49" s="184"/>
      <c r="D49" s="184"/>
      <c r="E49" s="184" t="s">
        <v>14</v>
      </c>
      <c r="F49" s="184"/>
      <c r="G49" s="184"/>
      <c r="H49" s="184"/>
      <c r="I49" s="184"/>
      <c r="J49" s="184"/>
    </row>
    <row r="50" spans="2:10" ht="13.5" customHeight="1">
      <c r="B50" s="184"/>
      <c r="C50" s="184"/>
      <c r="D50" s="184"/>
      <c r="E50" s="184"/>
      <c r="F50" s="184"/>
      <c r="G50" s="184"/>
      <c r="H50" s="184"/>
      <c r="I50" s="184"/>
      <c r="J50" s="184"/>
    </row>
    <row r="51" spans="2:10" ht="13.5" customHeight="1">
      <c r="B51" s="184"/>
      <c r="C51" s="184"/>
      <c r="D51" s="184"/>
      <c r="E51" s="184"/>
      <c r="F51" s="184"/>
      <c r="G51" s="184"/>
      <c r="H51" s="184"/>
      <c r="I51" s="184"/>
      <c r="J51" s="184"/>
    </row>
    <row r="52" spans="2:10" ht="13.5" customHeight="1">
      <c r="B52" s="184"/>
      <c r="C52" s="184"/>
      <c r="D52" s="184"/>
      <c r="E52" s="184" t="s">
        <v>23</v>
      </c>
      <c r="F52" s="184"/>
      <c r="G52" s="184"/>
      <c r="H52" s="184"/>
      <c r="I52" s="184"/>
      <c r="J52" s="184"/>
    </row>
    <row r="53" spans="2:10">
      <c r="B53" s="184"/>
      <c r="C53" s="184"/>
      <c r="D53" s="184"/>
      <c r="E53" s="184"/>
      <c r="F53" s="184"/>
      <c r="G53" s="184"/>
      <c r="H53" s="184"/>
      <c r="I53" s="184"/>
      <c r="J53" s="184"/>
    </row>
    <row r="54" spans="2:10">
      <c r="B54" s="184"/>
      <c r="C54" s="184"/>
      <c r="D54" s="184"/>
      <c r="E54" s="184"/>
      <c r="F54" s="184"/>
      <c r="G54" s="184"/>
      <c r="H54" s="184"/>
      <c r="I54" s="184"/>
      <c r="J54" s="184"/>
    </row>
  </sheetData>
  <mergeCells count="29">
    <mergeCell ref="K11:K13"/>
    <mergeCell ref="K15:K17"/>
    <mergeCell ref="K29:K30"/>
    <mergeCell ref="B49:D54"/>
    <mergeCell ref="F26:F27"/>
    <mergeCell ref="G26:G27"/>
    <mergeCell ref="H26:H27"/>
    <mergeCell ref="I26:I27"/>
    <mergeCell ref="J26:J27"/>
    <mergeCell ref="E52:F54"/>
    <mergeCell ref="E49:F51"/>
    <mergeCell ref="G49:J51"/>
    <mergeCell ref="G52:J54"/>
    <mergeCell ref="F29:G30"/>
    <mergeCell ref="H29:J30"/>
    <mergeCell ref="B6:C8"/>
    <mergeCell ref="D6:H8"/>
    <mergeCell ref="A1:J3"/>
    <mergeCell ref="A42:J44"/>
    <mergeCell ref="B11:C13"/>
    <mergeCell ref="D11:D13"/>
    <mergeCell ref="E11:E13"/>
    <mergeCell ref="G11:G13"/>
    <mergeCell ref="B15:C17"/>
    <mergeCell ref="D15:D17"/>
    <mergeCell ref="E15:E17"/>
    <mergeCell ref="G15:H17"/>
    <mergeCell ref="I15:J17"/>
    <mergeCell ref="H11:J13"/>
  </mergeCells>
  <phoneticPr fontId="2"/>
  <pageMargins left="0.51" right="0.31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10" workbookViewId="0">
      <selection activeCell="C16" sqref="C16"/>
    </sheetView>
  </sheetViews>
  <sheetFormatPr defaultRowHeight="13.5"/>
  <sheetData>
    <row r="1" spans="1:13">
      <c r="A1" s="1" t="s">
        <v>9</v>
      </c>
      <c r="B1" s="1"/>
      <c r="C1" s="1" t="s">
        <v>4</v>
      </c>
      <c r="D1" s="1" t="s">
        <v>10</v>
      </c>
      <c r="E1" s="1" t="s">
        <v>11</v>
      </c>
      <c r="F1" s="1"/>
      <c r="G1" s="1" t="s">
        <v>5</v>
      </c>
      <c r="H1" s="1" t="s">
        <v>0</v>
      </c>
      <c r="I1" s="1" t="s">
        <v>12</v>
      </c>
      <c r="J1" s="1" t="s">
        <v>1</v>
      </c>
      <c r="K1" s="1" t="s">
        <v>2</v>
      </c>
      <c r="M1" s="1" t="s">
        <v>6</v>
      </c>
    </row>
    <row r="2" spans="1:13">
      <c r="A2" s="2" t="e">
        <f>#REF!</f>
        <v>#REF!</v>
      </c>
      <c r="C2" s="2" t="e">
        <f>#REF!</f>
        <v>#REF!</v>
      </c>
      <c r="G2" s="2" t="str">
        <f>選手申込!F12</f>
        <v xml:space="preserve"> </v>
      </c>
      <c r="H2" t="e">
        <f>VLOOKUP($G2,#REF!,2,FALSE)</f>
        <v>#REF!</v>
      </c>
      <c r="I2" t="e">
        <f>VLOOKUP($G2,#REF!,3,FALSE)</f>
        <v>#REF!</v>
      </c>
      <c r="J2" t="e">
        <f>VLOOKUP($G2,#REF!,4,FALSE)</f>
        <v>#REF!</v>
      </c>
      <c r="K2" t="e">
        <f>VLOOKUP($G2,#REF!,5,FALSE)</f>
        <v>#REF!</v>
      </c>
      <c r="M2" s="2" t="e">
        <f>#REF!</f>
        <v>#REF!</v>
      </c>
    </row>
    <row r="3" spans="1:13">
      <c r="A3" s="2" t="e">
        <f>#REF!</f>
        <v>#REF!</v>
      </c>
      <c r="C3" s="2" t="e">
        <f>#REF!</f>
        <v>#REF!</v>
      </c>
      <c r="G3" s="2" t="e">
        <f>選手申込!#REF!</f>
        <v>#REF!</v>
      </c>
      <c r="H3" t="e">
        <f>VLOOKUP($G3,#REF!,2,FALSE)</f>
        <v>#REF!</v>
      </c>
      <c r="I3" t="e">
        <f>VLOOKUP($G3,#REF!,3,FALSE)</f>
        <v>#REF!</v>
      </c>
      <c r="J3" t="e">
        <f>VLOOKUP($G3,#REF!,4,FALSE)</f>
        <v>#REF!</v>
      </c>
      <c r="K3" t="e">
        <f>VLOOKUP($G3,#REF!,5,FALSE)</f>
        <v>#REF!</v>
      </c>
      <c r="M3" s="2" t="e">
        <f>#REF!</f>
        <v>#REF!</v>
      </c>
    </row>
    <row r="4" spans="1:13">
      <c r="A4" s="2" t="e">
        <f>#REF!</f>
        <v>#REF!</v>
      </c>
      <c r="C4" s="2" t="e">
        <f>#REF!</f>
        <v>#REF!</v>
      </c>
      <c r="G4" s="2" t="e">
        <f>選手申込!#REF!</f>
        <v>#REF!</v>
      </c>
      <c r="H4" t="e">
        <f>VLOOKUP($G4,#REF!,2,FALSE)</f>
        <v>#REF!</v>
      </c>
      <c r="I4" t="e">
        <f>VLOOKUP($G4,#REF!,3,FALSE)</f>
        <v>#REF!</v>
      </c>
      <c r="J4" t="e">
        <f>VLOOKUP($G4,#REF!,4,FALSE)</f>
        <v>#REF!</v>
      </c>
      <c r="K4" t="e">
        <f>VLOOKUP($G4,#REF!,5,FALSE)</f>
        <v>#REF!</v>
      </c>
      <c r="M4" s="2" t="e">
        <f>#REF!</f>
        <v>#REF!</v>
      </c>
    </row>
    <row r="5" spans="1:13">
      <c r="A5" s="2" t="e">
        <f>#REF!</f>
        <v>#REF!</v>
      </c>
      <c r="C5" s="2" t="e">
        <f>#REF!</f>
        <v>#REF!</v>
      </c>
      <c r="G5" s="2" t="e">
        <f>選手申込!#REF!</f>
        <v>#REF!</v>
      </c>
      <c r="H5" t="e">
        <f>VLOOKUP($G5,#REF!,2,FALSE)</f>
        <v>#REF!</v>
      </c>
      <c r="I5" t="e">
        <f>VLOOKUP($G5,#REF!,3,FALSE)</f>
        <v>#REF!</v>
      </c>
      <c r="J5" t="e">
        <f>VLOOKUP($G5,#REF!,4,FALSE)</f>
        <v>#REF!</v>
      </c>
      <c r="K5" t="e">
        <f>VLOOKUP($G5,#REF!,5,FALSE)</f>
        <v>#REF!</v>
      </c>
      <c r="M5" s="2" t="e">
        <f>#REF!</f>
        <v>#REF!</v>
      </c>
    </row>
    <row r="6" spans="1:13">
      <c r="A6" s="2" t="e">
        <f>#REF!</f>
        <v>#REF!</v>
      </c>
      <c r="C6" s="2" t="e">
        <f>#REF!</f>
        <v>#REF!</v>
      </c>
      <c r="G6" s="2">
        <f>選手申込!F26</f>
        <v>0</v>
      </c>
      <c r="H6" t="e">
        <f>VLOOKUP($G6,#REF!,2,FALSE)</f>
        <v>#REF!</v>
      </c>
      <c r="I6" t="e">
        <f>VLOOKUP($G6,#REF!,3,FALSE)</f>
        <v>#REF!</v>
      </c>
      <c r="J6" t="e">
        <f>VLOOKUP($G6,#REF!,4,FALSE)</f>
        <v>#REF!</v>
      </c>
      <c r="K6" t="e">
        <f>VLOOKUP($G6,#REF!,5,FALSE)</f>
        <v>#REF!</v>
      </c>
      <c r="M6" s="2" t="e">
        <f>#REF!</f>
        <v>#REF!</v>
      </c>
    </row>
    <row r="7" spans="1:13">
      <c r="A7" s="2" t="e">
        <f>#REF!</f>
        <v>#REF!</v>
      </c>
      <c r="C7" s="2" t="e">
        <f>#REF!</f>
        <v>#REF!</v>
      </c>
      <c r="G7" s="2" t="e">
        <f>選手申込!#REF!</f>
        <v>#REF!</v>
      </c>
      <c r="H7" t="e">
        <f>VLOOKUP($G7,#REF!,2,FALSE)</f>
        <v>#REF!</v>
      </c>
      <c r="I7" t="e">
        <f>VLOOKUP($G7,#REF!,3,FALSE)</f>
        <v>#REF!</v>
      </c>
      <c r="J7" t="e">
        <f>VLOOKUP($G7,#REF!,4,FALSE)</f>
        <v>#REF!</v>
      </c>
      <c r="K7" t="e">
        <f>VLOOKUP($G7,#REF!,5,FALSE)</f>
        <v>#REF!</v>
      </c>
      <c r="M7" s="2" t="e">
        <f>#REF!</f>
        <v>#REF!</v>
      </c>
    </row>
    <row r="8" spans="1:13">
      <c r="A8" s="2" t="e">
        <f>#REF!</f>
        <v>#REF!</v>
      </c>
      <c r="C8" s="2" t="e">
        <f>#REF!</f>
        <v>#REF!</v>
      </c>
      <c r="G8" s="2" t="e">
        <f>選手申込!#REF!</f>
        <v>#REF!</v>
      </c>
      <c r="H8" t="e">
        <f>VLOOKUP($G8,#REF!,2,FALSE)</f>
        <v>#REF!</v>
      </c>
      <c r="I8" t="e">
        <f>VLOOKUP($G8,#REF!,3,FALSE)</f>
        <v>#REF!</v>
      </c>
      <c r="J8" t="e">
        <f>VLOOKUP($G8,#REF!,4,FALSE)</f>
        <v>#REF!</v>
      </c>
      <c r="K8" t="e">
        <f>VLOOKUP($G8,#REF!,5,FALSE)</f>
        <v>#REF!</v>
      </c>
      <c r="M8" s="2" t="e">
        <f>#REF!</f>
        <v>#REF!</v>
      </c>
    </row>
    <row r="9" spans="1:13">
      <c r="A9" s="2" t="e">
        <f>#REF!</f>
        <v>#REF!</v>
      </c>
      <c r="C9" s="2" t="e">
        <f>#REF!</f>
        <v>#REF!</v>
      </c>
      <c r="G9" s="2" t="e">
        <f>#REF!</f>
        <v>#REF!</v>
      </c>
      <c r="H9" t="e">
        <f>VLOOKUP($G9,#REF!,2,FALSE)</f>
        <v>#REF!</v>
      </c>
      <c r="I9" t="e">
        <f>VLOOKUP($G9,#REF!,3,FALSE)</f>
        <v>#REF!</v>
      </c>
      <c r="J9" t="e">
        <f>VLOOKUP($G9,#REF!,4,FALSE)</f>
        <v>#REF!</v>
      </c>
      <c r="K9" t="e">
        <f>VLOOKUP($G9,#REF!,5,FALSE)</f>
        <v>#REF!</v>
      </c>
      <c r="M9" s="2" t="e">
        <f>#REF!</f>
        <v>#REF!</v>
      </c>
    </row>
    <row r="10" spans="1:13">
      <c r="A10" s="2" t="e">
        <f>#REF!</f>
        <v>#REF!</v>
      </c>
      <c r="C10" s="2" t="e">
        <f>#REF!</f>
        <v>#REF!</v>
      </c>
      <c r="G10" s="2" t="e">
        <f>#REF!</f>
        <v>#REF!</v>
      </c>
      <c r="H10" t="e">
        <f>VLOOKUP($G10,#REF!,2,FALSE)</f>
        <v>#REF!</v>
      </c>
      <c r="I10" t="e">
        <f>VLOOKUP($G10,#REF!,3,FALSE)</f>
        <v>#REF!</v>
      </c>
      <c r="J10" t="e">
        <f>VLOOKUP($G10,#REF!,4,FALSE)</f>
        <v>#REF!</v>
      </c>
      <c r="K10" t="e">
        <f>VLOOKUP($G10,#REF!,5,FALSE)</f>
        <v>#REF!</v>
      </c>
      <c r="M10" s="2" t="e">
        <f>#REF!</f>
        <v>#REF!</v>
      </c>
    </row>
    <row r="11" spans="1:13">
      <c r="A11" s="2" t="e">
        <f>#REF!</f>
        <v>#REF!</v>
      </c>
      <c r="C11" s="2" t="e">
        <f>#REF!</f>
        <v>#REF!</v>
      </c>
      <c r="G11" s="2" t="e">
        <f>#REF!</f>
        <v>#REF!</v>
      </c>
      <c r="H11" t="e">
        <f>VLOOKUP($G11,#REF!,2,FALSE)</f>
        <v>#REF!</v>
      </c>
      <c r="I11" t="e">
        <f>VLOOKUP($G11,#REF!,3,FALSE)</f>
        <v>#REF!</v>
      </c>
      <c r="J11" t="e">
        <f>VLOOKUP($G11,#REF!,4,FALSE)</f>
        <v>#REF!</v>
      </c>
      <c r="K11" t="e">
        <f>VLOOKUP($G11,#REF!,5,FALSE)</f>
        <v>#REF!</v>
      </c>
      <c r="M11" s="2" t="e">
        <f>#REF!</f>
        <v>#REF!</v>
      </c>
    </row>
    <row r="12" spans="1:13">
      <c r="A12" s="2" t="e">
        <f>#REF!</f>
        <v>#REF!</v>
      </c>
      <c r="C12" s="2" t="e">
        <f>#REF!</f>
        <v>#REF!</v>
      </c>
      <c r="G12" s="2" t="e">
        <f>#REF!</f>
        <v>#REF!</v>
      </c>
      <c r="H12" t="e">
        <f>VLOOKUP($G12,#REF!,2,FALSE)</f>
        <v>#REF!</v>
      </c>
      <c r="I12" t="e">
        <f>VLOOKUP($G12,#REF!,3,FALSE)</f>
        <v>#REF!</v>
      </c>
      <c r="J12" t="e">
        <f>VLOOKUP($G12,#REF!,4,FALSE)</f>
        <v>#REF!</v>
      </c>
      <c r="K12" t="e">
        <f>VLOOKUP($G12,#REF!,5,FALSE)</f>
        <v>#REF!</v>
      </c>
      <c r="M12" s="2" t="e">
        <f>#REF!</f>
        <v>#REF!</v>
      </c>
    </row>
    <row r="13" spans="1:13">
      <c r="A13" s="2" t="e">
        <f>#REF!</f>
        <v>#REF!</v>
      </c>
      <c r="C13" s="2" t="e">
        <f>#REF!</f>
        <v>#REF!</v>
      </c>
      <c r="G13" s="2" t="e">
        <f>#REF!</f>
        <v>#REF!</v>
      </c>
      <c r="H13" t="e">
        <f>VLOOKUP($G13,#REF!,2,FALSE)</f>
        <v>#REF!</v>
      </c>
      <c r="I13" t="e">
        <f>VLOOKUP($G13,#REF!,3,FALSE)</f>
        <v>#REF!</v>
      </c>
      <c r="J13" t="e">
        <f>VLOOKUP($G13,#REF!,4,FALSE)</f>
        <v>#REF!</v>
      </c>
      <c r="K13" t="e">
        <f>VLOOKUP($G13,#REF!,5,FALSE)</f>
        <v>#REF!</v>
      </c>
      <c r="M13" s="2" t="e">
        <f>#REF!</f>
        <v>#REF!</v>
      </c>
    </row>
    <row r="14" spans="1:13">
      <c r="A14" s="2" t="e">
        <f>#REF!</f>
        <v>#REF!</v>
      </c>
      <c r="C14" s="2" t="e">
        <f>#REF!</f>
        <v>#REF!</v>
      </c>
      <c r="G14" s="2" t="e">
        <f>#REF!</f>
        <v>#REF!</v>
      </c>
      <c r="H14" t="e">
        <f>VLOOKUP($G14,#REF!,2,FALSE)</f>
        <v>#REF!</v>
      </c>
      <c r="I14" t="e">
        <f>VLOOKUP($G14,#REF!,3,FALSE)</f>
        <v>#REF!</v>
      </c>
      <c r="J14" t="e">
        <f>VLOOKUP($G14,#REF!,4,FALSE)</f>
        <v>#REF!</v>
      </c>
      <c r="K14" t="e">
        <f>VLOOKUP($G14,#REF!,5,FALSE)</f>
        <v>#REF!</v>
      </c>
      <c r="M14" s="2" t="e">
        <f>#REF!</f>
        <v>#REF!</v>
      </c>
    </row>
    <row r="15" spans="1:13">
      <c r="A15" s="2" t="e">
        <f>#REF!</f>
        <v>#REF!</v>
      </c>
      <c r="C15" s="2" t="e">
        <f>#REF!</f>
        <v>#REF!</v>
      </c>
      <c r="G15" s="2" t="e">
        <f>#REF!</f>
        <v>#REF!</v>
      </c>
      <c r="H15" t="e">
        <f>VLOOKUP($G15,#REF!,2,FALSE)</f>
        <v>#REF!</v>
      </c>
      <c r="I15" t="e">
        <f>VLOOKUP($G15,#REF!,3,FALSE)</f>
        <v>#REF!</v>
      </c>
      <c r="J15" t="e">
        <f>VLOOKUP($G15,#REF!,4,FALSE)</f>
        <v>#REF!</v>
      </c>
      <c r="K15" t="e">
        <f>VLOOKUP($G15,#REF!,5,FALSE)</f>
        <v>#REF!</v>
      </c>
      <c r="M15" s="2" t="e">
        <f>#REF!</f>
        <v>#REF!</v>
      </c>
    </row>
    <row r="16" spans="1:13">
      <c r="A16" s="2" t="e">
        <f>#REF!</f>
        <v>#REF!</v>
      </c>
      <c r="C16" s="2" t="e">
        <f>#REF!</f>
        <v>#REF!</v>
      </c>
      <c r="G16" s="2" t="e">
        <f>#REF!</f>
        <v>#REF!</v>
      </c>
      <c r="H16" t="e">
        <f>VLOOKUP($G16,#REF!,2,FALSE)</f>
        <v>#REF!</v>
      </c>
      <c r="I16" t="e">
        <f>VLOOKUP($G16,#REF!,3,FALSE)</f>
        <v>#REF!</v>
      </c>
      <c r="J16" t="e">
        <f>VLOOKUP($G16,#REF!,4,FALSE)</f>
        <v>#REF!</v>
      </c>
      <c r="K16" t="e">
        <f>VLOOKUP($G16,#REF!,5,FALSE)</f>
        <v>#REF!</v>
      </c>
      <c r="M16" s="2" t="e">
        <f>#REF!</f>
        <v>#REF!</v>
      </c>
    </row>
    <row r="17" spans="1:13">
      <c r="A17" s="2" t="e">
        <f>#REF!</f>
        <v>#REF!</v>
      </c>
      <c r="C17" s="2" t="e">
        <f>#REF!</f>
        <v>#REF!</v>
      </c>
      <c r="G17" s="2" t="e">
        <f>#REF!</f>
        <v>#REF!</v>
      </c>
      <c r="H17" t="e">
        <f>VLOOKUP($G17,#REF!,2,FALSE)</f>
        <v>#REF!</v>
      </c>
      <c r="I17" t="e">
        <f>VLOOKUP($G17,#REF!,3,FALSE)</f>
        <v>#REF!</v>
      </c>
      <c r="J17" t="e">
        <f>VLOOKUP($G17,#REF!,4,FALSE)</f>
        <v>#REF!</v>
      </c>
      <c r="K17" t="e">
        <f>VLOOKUP($G17,#REF!,5,FALSE)</f>
        <v>#REF!</v>
      </c>
      <c r="M17" s="2" t="e">
        <f>#REF!</f>
        <v>#REF!</v>
      </c>
    </row>
    <row r="18" spans="1:13">
      <c r="A18" s="2" t="e">
        <f>#REF!</f>
        <v>#REF!</v>
      </c>
      <c r="C18" s="2" t="e">
        <f>#REF!</f>
        <v>#REF!</v>
      </c>
      <c r="G18" s="2" t="e">
        <f>#REF!</f>
        <v>#REF!</v>
      </c>
      <c r="H18" t="e">
        <f>VLOOKUP($G18,#REF!,2,FALSE)</f>
        <v>#REF!</v>
      </c>
      <c r="I18" t="e">
        <f>VLOOKUP($G18,#REF!,3,FALSE)</f>
        <v>#REF!</v>
      </c>
      <c r="J18" t="e">
        <f>VLOOKUP($G18,#REF!,4,FALSE)</f>
        <v>#REF!</v>
      </c>
      <c r="K18" t="e">
        <f>VLOOKUP($G18,#REF!,5,FALSE)</f>
        <v>#REF!</v>
      </c>
      <c r="M18" s="2" t="e">
        <f>#REF!</f>
        <v>#REF!</v>
      </c>
    </row>
    <row r="19" spans="1:13">
      <c r="A19" s="2" t="e">
        <f>#REF!</f>
        <v>#REF!</v>
      </c>
      <c r="C19" s="2" t="e">
        <f>#REF!</f>
        <v>#REF!</v>
      </c>
      <c r="G19" s="2" t="e">
        <f>#REF!</f>
        <v>#REF!</v>
      </c>
      <c r="H19" t="e">
        <f>VLOOKUP($G19,#REF!,2,FALSE)</f>
        <v>#REF!</v>
      </c>
      <c r="I19" t="e">
        <f>VLOOKUP($G19,#REF!,3,FALSE)</f>
        <v>#REF!</v>
      </c>
      <c r="J19" t="e">
        <f>VLOOKUP($G19,#REF!,4,FALSE)</f>
        <v>#REF!</v>
      </c>
      <c r="K19" t="e">
        <f>VLOOKUP($G19,#REF!,5,FALSE)</f>
        <v>#REF!</v>
      </c>
      <c r="M19" s="2" t="e">
        <f>#REF!</f>
        <v>#REF!</v>
      </c>
    </row>
    <row r="20" spans="1:13">
      <c r="A20" s="2" t="e">
        <f>#REF!</f>
        <v>#REF!</v>
      </c>
      <c r="C20" s="2" t="e">
        <f>#REF!</f>
        <v>#REF!</v>
      </c>
      <c r="G20" s="2" t="e">
        <f>#REF!</f>
        <v>#REF!</v>
      </c>
      <c r="H20" t="e">
        <f>VLOOKUP($G20,#REF!,2,FALSE)</f>
        <v>#REF!</v>
      </c>
      <c r="I20" t="e">
        <f>VLOOKUP($G20,#REF!,3,FALSE)</f>
        <v>#REF!</v>
      </c>
      <c r="J20" t="e">
        <f>VLOOKUP($G20,#REF!,4,FALSE)</f>
        <v>#REF!</v>
      </c>
      <c r="K20" t="e">
        <f>VLOOKUP($G20,#REF!,5,FALSE)</f>
        <v>#REF!</v>
      </c>
      <c r="M20" s="2" t="e">
        <f>#REF!</f>
        <v>#REF!</v>
      </c>
    </row>
    <row r="21" spans="1:13">
      <c r="A21" s="2" t="e">
        <f>#REF!</f>
        <v>#REF!</v>
      </c>
      <c r="C21" s="2" t="e">
        <f>#REF!</f>
        <v>#REF!</v>
      </c>
      <c r="G21" s="2" t="e">
        <f>#REF!</f>
        <v>#REF!</v>
      </c>
      <c r="H21" t="e">
        <f>VLOOKUP($G21,#REF!,2,FALSE)</f>
        <v>#REF!</v>
      </c>
      <c r="I21" t="e">
        <f>VLOOKUP($G21,#REF!,3,FALSE)</f>
        <v>#REF!</v>
      </c>
      <c r="J21" t="e">
        <f>VLOOKUP($G21,#REF!,4,FALSE)</f>
        <v>#REF!</v>
      </c>
      <c r="K21" t="e">
        <f>VLOOKUP($G21,#REF!,5,FALSE)</f>
        <v>#REF!</v>
      </c>
      <c r="M21" s="2" t="e">
        <f>#REF!</f>
        <v>#REF!</v>
      </c>
    </row>
    <row r="22" spans="1:13">
      <c r="A22" s="2" t="e">
        <f>#REF!</f>
        <v>#REF!</v>
      </c>
      <c r="C22" s="2" t="e">
        <f>#REF!</f>
        <v>#REF!</v>
      </c>
      <c r="G22" s="2" t="e">
        <f>#REF!</f>
        <v>#REF!</v>
      </c>
      <c r="H22" t="e">
        <f>VLOOKUP($G22,#REF!,2,FALSE)</f>
        <v>#REF!</v>
      </c>
      <c r="I22" t="e">
        <f>VLOOKUP($G22,#REF!,3,FALSE)</f>
        <v>#REF!</v>
      </c>
      <c r="J22" t="e">
        <f>VLOOKUP($G22,#REF!,4,FALSE)</f>
        <v>#REF!</v>
      </c>
      <c r="K22" t="e">
        <f>VLOOKUP($G22,#REF!,5,FALSE)</f>
        <v>#REF!</v>
      </c>
      <c r="M22" s="2" t="e">
        <f>#REF!</f>
        <v>#REF!</v>
      </c>
    </row>
    <row r="23" spans="1:13">
      <c r="A23" s="2" t="e">
        <f>#REF!</f>
        <v>#REF!</v>
      </c>
      <c r="C23" s="2" t="e">
        <f>#REF!</f>
        <v>#REF!</v>
      </c>
      <c r="G23" s="2" t="e">
        <f>#REF!</f>
        <v>#REF!</v>
      </c>
      <c r="H23" t="e">
        <f>VLOOKUP($G23,#REF!,2,FALSE)</f>
        <v>#REF!</v>
      </c>
      <c r="I23" t="e">
        <f>VLOOKUP($G23,#REF!,3,FALSE)</f>
        <v>#REF!</v>
      </c>
      <c r="J23" t="e">
        <f>VLOOKUP($G23,#REF!,4,FALSE)</f>
        <v>#REF!</v>
      </c>
      <c r="K23" t="e">
        <f>VLOOKUP($G23,#REF!,5,FALSE)</f>
        <v>#REF!</v>
      </c>
      <c r="M23" s="2" t="e">
        <f>#REF!</f>
        <v>#REF!</v>
      </c>
    </row>
    <row r="24" spans="1:13">
      <c r="A24" s="2" t="e">
        <f>#REF!</f>
        <v>#REF!</v>
      </c>
      <c r="C24" s="2" t="e">
        <f>#REF!</f>
        <v>#REF!</v>
      </c>
      <c r="G24" s="2" t="e">
        <f>#REF!</f>
        <v>#REF!</v>
      </c>
      <c r="H24" t="e">
        <f>VLOOKUP($G24,#REF!,2,FALSE)</f>
        <v>#REF!</v>
      </c>
      <c r="I24" t="e">
        <f>VLOOKUP($G24,#REF!,3,FALSE)</f>
        <v>#REF!</v>
      </c>
      <c r="J24" t="e">
        <f>VLOOKUP($G24,#REF!,4,FALSE)</f>
        <v>#REF!</v>
      </c>
      <c r="K24" t="e">
        <f>VLOOKUP($G24,#REF!,5,FALSE)</f>
        <v>#REF!</v>
      </c>
      <c r="M24" s="2" t="e">
        <f>#REF!</f>
        <v>#REF!</v>
      </c>
    </row>
    <row r="25" spans="1:13">
      <c r="A25" s="2" t="e">
        <f>#REF!</f>
        <v>#REF!</v>
      </c>
      <c r="C25" s="2" t="e">
        <f>#REF!</f>
        <v>#REF!</v>
      </c>
      <c r="G25" s="2" t="e">
        <f>#REF!</f>
        <v>#REF!</v>
      </c>
      <c r="H25" t="e">
        <f>VLOOKUP($G25,#REF!,2,FALSE)</f>
        <v>#REF!</v>
      </c>
      <c r="I25" t="e">
        <f>VLOOKUP($G25,#REF!,3,FALSE)</f>
        <v>#REF!</v>
      </c>
      <c r="J25" t="e">
        <f>VLOOKUP($G25,#REF!,4,FALSE)</f>
        <v>#REF!</v>
      </c>
      <c r="K25" t="e">
        <f>VLOOKUP($G25,#REF!,5,FALSE)</f>
        <v>#REF!</v>
      </c>
      <c r="M25" s="2" t="e">
        <f>#REF!</f>
        <v>#REF!</v>
      </c>
    </row>
    <row r="26" spans="1:13">
      <c r="A26" s="2" t="e">
        <f>#REF!</f>
        <v>#REF!</v>
      </c>
      <c r="C26" s="2" t="e">
        <f>#REF!</f>
        <v>#REF!</v>
      </c>
      <c r="G26" s="2" t="e">
        <f>#REF!</f>
        <v>#REF!</v>
      </c>
      <c r="H26" t="e">
        <f>VLOOKUP($G26,#REF!,2,FALSE)</f>
        <v>#REF!</v>
      </c>
      <c r="I26" t="e">
        <f>VLOOKUP($G26,#REF!,3,FALSE)</f>
        <v>#REF!</v>
      </c>
      <c r="J26" t="e">
        <f>VLOOKUP($G26,#REF!,4,FALSE)</f>
        <v>#REF!</v>
      </c>
      <c r="K26" t="e">
        <f>VLOOKUP($G26,#REF!,5,FALSE)</f>
        <v>#REF!</v>
      </c>
      <c r="M26" s="2" t="e">
        <f>#REF!</f>
        <v>#REF!</v>
      </c>
    </row>
    <row r="27" spans="1:13">
      <c r="A27" s="2" t="e">
        <f>#REF!</f>
        <v>#REF!</v>
      </c>
      <c r="C27" s="2" t="e">
        <f>#REF!</f>
        <v>#REF!</v>
      </c>
      <c r="G27" s="2" t="e">
        <f>#REF!</f>
        <v>#REF!</v>
      </c>
      <c r="H27" t="e">
        <f>VLOOKUP($G27,#REF!,2,FALSE)</f>
        <v>#REF!</v>
      </c>
      <c r="I27" t="e">
        <f>VLOOKUP($G27,#REF!,3,FALSE)</f>
        <v>#REF!</v>
      </c>
      <c r="J27" t="e">
        <f>VLOOKUP($G27,#REF!,4,FALSE)</f>
        <v>#REF!</v>
      </c>
      <c r="K27" t="e">
        <f>VLOOKUP($G27,#REF!,5,FALSE)</f>
        <v>#REF!</v>
      </c>
      <c r="M27" s="2" t="e">
        <f>#REF!</f>
        <v>#REF!</v>
      </c>
    </row>
    <row r="28" spans="1:13">
      <c r="A28" s="2" t="e">
        <f>#REF!</f>
        <v>#REF!</v>
      </c>
      <c r="C28" s="2" t="e">
        <f>#REF!</f>
        <v>#REF!</v>
      </c>
      <c r="G28" s="2" t="e">
        <f>#REF!</f>
        <v>#REF!</v>
      </c>
      <c r="H28" t="e">
        <f>VLOOKUP($G28,#REF!,2,FALSE)</f>
        <v>#REF!</v>
      </c>
      <c r="I28" t="e">
        <f>VLOOKUP($G28,#REF!,3,FALSE)</f>
        <v>#REF!</v>
      </c>
      <c r="J28" t="e">
        <f>VLOOKUP($G28,#REF!,4,FALSE)</f>
        <v>#REF!</v>
      </c>
      <c r="K28" t="e">
        <f>VLOOKUP($G28,#REF!,5,FALSE)</f>
        <v>#REF!</v>
      </c>
      <c r="M28" s="2" t="e">
        <f>#REF!</f>
        <v>#REF!</v>
      </c>
    </row>
    <row r="29" spans="1:13">
      <c r="A29" s="2" t="e">
        <f>#REF!</f>
        <v>#REF!</v>
      </c>
      <c r="C29" s="2" t="e">
        <f>#REF!</f>
        <v>#REF!</v>
      </c>
      <c r="G29" s="2" t="e">
        <f>#REF!</f>
        <v>#REF!</v>
      </c>
      <c r="H29" t="e">
        <f>VLOOKUP($G29,#REF!,2,FALSE)</f>
        <v>#REF!</v>
      </c>
      <c r="I29" t="e">
        <f>VLOOKUP($G29,#REF!,3,FALSE)</f>
        <v>#REF!</v>
      </c>
      <c r="J29" t="e">
        <f>VLOOKUP($G29,#REF!,4,FALSE)</f>
        <v>#REF!</v>
      </c>
      <c r="K29" t="e">
        <f>VLOOKUP($G29,#REF!,5,FALSE)</f>
        <v>#REF!</v>
      </c>
      <c r="M29" s="2" t="e">
        <f>#REF!</f>
        <v>#REF!</v>
      </c>
    </row>
    <row r="30" spans="1:13">
      <c r="A30" s="2" t="e">
        <f>#REF!</f>
        <v>#REF!</v>
      </c>
      <c r="C30" s="2" t="e">
        <f>#REF!</f>
        <v>#REF!</v>
      </c>
      <c r="G30" s="2" t="e">
        <f>#REF!</f>
        <v>#REF!</v>
      </c>
      <c r="H30" t="e">
        <f>VLOOKUP($G30,#REF!,2,FALSE)</f>
        <v>#REF!</v>
      </c>
      <c r="I30" t="e">
        <f>VLOOKUP($G30,#REF!,3,FALSE)</f>
        <v>#REF!</v>
      </c>
      <c r="J30" t="e">
        <f>VLOOKUP($G30,#REF!,4,FALSE)</f>
        <v>#REF!</v>
      </c>
      <c r="K30" t="e">
        <f>VLOOKUP($G30,#REF!,5,FALSE)</f>
        <v>#REF!</v>
      </c>
      <c r="M30" s="2" t="e">
        <f>#REF!</f>
        <v>#REF!</v>
      </c>
    </row>
    <row r="31" spans="1:13">
      <c r="A31" s="2" t="e">
        <f>#REF!</f>
        <v>#REF!</v>
      </c>
      <c r="C31" s="2" t="e">
        <f>#REF!</f>
        <v>#REF!</v>
      </c>
      <c r="G31" s="2" t="e">
        <f>#REF!</f>
        <v>#REF!</v>
      </c>
      <c r="H31" t="e">
        <f>VLOOKUP($G31,#REF!,2,FALSE)</f>
        <v>#REF!</v>
      </c>
      <c r="I31" t="e">
        <f>VLOOKUP($G31,#REF!,3,FALSE)</f>
        <v>#REF!</v>
      </c>
      <c r="J31" t="e">
        <f>VLOOKUP($G31,#REF!,4,FALSE)</f>
        <v>#REF!</v>
      </c>
      <c r="K31" t="e">
        <f>VLOOKUP($G31,#REF!,5,FALSE)</f>
        <v>#REF!</v>
      </c>
      <c r="M31" s="2" t="e">
        <f>#REF!</f>
        <v>#REF!</v>
      </c>
    </row>
    <row r="32" spans="1:13">
      <c r="A32" s="2" t="e">
        <f>#REF!</f>
        <v>#REF!</v>
      </c>
      <c r="C32" s="2" t="e">
        <f>#REF!</f>
        <v>#REF!</v>
      </c>
      <c r="G32" s="2" t="e">
        <f>#REF!</f>
        <v>#REF!</v>
      </c>
      <c r="H32" t="e">
        <f>VLOOKUP($G32,#REF!,2,FALSE)</f>
        <v>#REF!</v>
      </c>
      <c r="I32" t="e">
        <f>VLOOKUP($G32,#REF!,3,FALSE)</f>
        <v>#REF!</v>
      </c>
      <c r="J32" t="e">
        <f>VLOOKUP($G32,#REF!,4,FALSE)</f>
        <v>#REF!</v>
      </c>
      <c r="K32" t="e">
        <f>VLOOKUP($G32,#REF!,5,FALSE)</f>
        <v>#REF!</v>
      </c>
      <c r="M32" s="2" t="e">
        <f>#REF!</f>
        <v>#REF!</v>
      </c>
    </row>
    <row r="33" spans="1:13">
      <c r="A33" s="2" t="e">
        <f>#REF!</f>
        <v>#REF!</v>
      </c>
      <c r="C33" s="2" t="e">
        <f>#REF!</f>
        <v>#REF!</v>
      </c>
      <c r="G33" s="2" t="e">
        <f>#REF!</f>
        <v>#REF!</v>
      </c>
      <c r="H33" t="e">
        <f>VLOOKUP($G33,#REF!,2,FALSE)</f>
        <v>#REF!</v>
      </c>
      <c r="I33" t="e">
        <f>VLOOKUP($G33,#REF!,3,FALSE)</f>
        <v>#REF!</v>
      </c>
      <c r="J33" t="e">
        <f>VLOOKUP($G33,#REF!,4,FALSE)</f>
        <v>#REF!</v>
      </c>
      <c r="K33" t="e">
        <f>VLOOKUP($G33,#REF!,5,FALSE)</f>
        <v>#REF!</v>
      </c>
      <c r="M33" s="2" t="e">
        <f>#REF!</f>
        <v>#REF!</v>
      </c>
    </row>
    <row r="34" spans="1:13">
      <c r="A34" s="2" t="e">
        <f>#REF!</f>
        <v>#REF!</v>
      </c>
      <c r="C34" s="2" t="e">
        <f>#REF!</f>
        <v>#REF!</v>
      </c>
      <c r="G34" s="2" t="e">
        <f>#REF!</f>
        <v>#REF!</v>
      </c>
      <c r="H34" t="e">
        <f>VLOOKUP($G34,#REF!,2,FALSE)</f>
        <v>#REF!</v>
      </c>
      <c r="I34" t="e">
        <f>VLOOKUP($G34,#REF!,3,FALSE)</f>
        <v>#REF!</v>
      </c>
      <c r="J34" t="e">
        <f>VLOOKUP($G34,#REF!,4,FALSE)</f>
        <v>#REF!</v>
      </c>
      <c r="K34" t="e">
        <f>VLOOKUP($G34,#REF!,5,FALSE)</f>
        <v>#REF!</v>
      </c>
      <c r="M34" s="2" t="e">
        <f>#REF!</f>
        <v>#REF!</v>
      </c>
    </row>
    <row r="35" spans="1:13">
      <c r="A35" s="2" t="e">
        <f>#REF!</f>
        <v>#REF!</v>
      </c>
      <c r="C35" s="2" t="e">
        <f>#REF!</f>
        <v>#REF!</v>
      </c>
      <c r="G35" s="2" t="e">
        <f>#REF!</f>
        <v>#REF!</v>
      </c>
      <c r="H35" t="e">
        <f>VLOOKUP($G35,#REF!,2,FALSE)</f>
        <v>#REF!</v>
      </c>
      <c r="I35" t="e">
        <f>VLOOKUP($G35,#REF!,3,FALSE)</f>
        <v>#REF!</v>
      </c>
      <c r="J35" t="e">
        <f>VLOOKUP($G35,#REF!,4,FALSE)</f>
        <v>#REF!</v>
      </c>
      <c r="K35" t="e">
        <f>VLOOKUP($G35,#REF!,5,FALSE)</f>
        <v>#REF!</v>
      </c>
      <c r="M35" s="2" t="e">
        <f>#REF!</f>
        <v>#REF!</v>
      </c>
    </row>
    <row r="36" spans="1:13">
      <c r="A36" s="2" t="e">
        <f>#REF!</f>
        <v>#REF!</v>
      </c>
      <c r="C36" s="2" t="e">
        <f>#REF!</f>
        <v>#REF!</v>
      </c>
      <c r="G36" s="2" t="e">
        <f>#REF!</f>
        <v>#REF!</v>
      </c>
      <c r="H36" t="e">
        <f>VLOOKUP($G36,#REF!,2,FALSE)</f>
        <v>#REF!</v>
      </c>
      <c r="I36" t="e">
        <f>VLOOKUP($G36,#REF!,3,FALSE)</f>
        <v>#REF!</v>
      </c>
      <c r="J36" t="e">
        <f>VLOOKUP($G36,#REF!,4,FALSE)</f>
        <v>#REF!</v>
      </c>
      <c r="K36" t="e">
        <f>VLOOKUP($G36,#REF!,5,FALSE)</f>
        <v>#REF!</v>
      </c>
      <c r="M36" s="2" t="e">
        <f>#REF!</f>
        <v>#REF!</v>
      </c>
    </row>
    <row r="37" spans="1:13">
      <c r="A37" s="2" t="e">
        <f>#REF!</f>
        <v>#REF!</v>
      </c>
      <c r="C37" s="2" t="e">
        <f>#REF!</f>
        <v>#REF!</v>
      </c>
      <c r="G37" s="2" t="e">
        <f>#REF!</f>
        <v>#REF!</v>
      </c>
      <c r="H37" t="e">
        <f>VLOOKUP($G37,#REF!,2,FALSE)</f>
        <v>#REF!</v>
      </c>
      <c r="I37" t="e">
        <f>VLOOKUP($G37,#REF!,3,FALSE)</f>
        <v>#REF!</v>
      </c>
      <c r="J37" t="e">
        <f>VLOOKUP($G37,#REF!,4,FALSE)</f>
        <v>#REF!</v>
      </c>
      <c r="K37" t="e">
        <f>VLOOKUP($G37,#REF!,5,FALSE)</f>
        <v>#REF!</v>
      </c>
      <c r="M37" s="2" t="e">
        <f>#REF!</f>
        <v>#REF!</v>
      </c>
    </row>
    <row r="38" spans="1:13">
      <c r="A38" s="2" t="e">
        <f>#REF!</f>
        <v>#REF!</v>
      </c>
      <c r="C38" s="2" t="e">
        <f>#REF!</f>
        <v>#REF!</v>
      </c>
      <c r="G38" s="2" t="e">
        <f>#REF!</f>
        <v>#REF!</v>
      </c>
      <c r="H38" t="e">
        <f>VLOOKUP($G38,#REF!,2,FALSE)</f>
        <v>#REF!</v>
      </c>
      <c r="I38" t="e">
        <f>VLOOKUP($G38,#REF!,3,FALSE)</f>
        <v>#REF!</v>
      </c>
      <c r="J38" t="e">
        <f>VLOOKUP($G38,#REF!,4,FALSE)</f>
        <v>#REF!</v>
      </c>
      <c r="K38" t="e">
        <f>VLOOKUP($G38,#REF!,5,FALSE)</f>
        <v>#REF!</v>
      </c>
      <c r="M38" s="2" t="e">
        <f>#REF!</f>
        <v>#REF!</v>
      </c>
    </row>
    <row r="39" spans="1:13">
      <c r="A39" s="2" t="e">
        <f>#REF!</f>
        <v>#REF!</v>
      </c>
      <c r="C39" s="2" t="e">
        <f>#REF!</f>
        <v>#REF!</v>
      </c>
      <c r="G39" s="2" t="e">
        <f>#REF!</f>
        <v>#REF!</v>
      </c>
      <c r="H39" t="e">
        <f>VLOOKUP($G39,#REF!,2,FALSE)</f>
        <v>#REF!</v>
      </c>
      <c r="I39" t="e">
        <f>VLOOKUP($G39,#REF!,3,FALSE)</f>
        <v>#REF!</v>
      </c>
      <c r="J39" t="e">
        <f>VLOOKUP($G39,#REF!,4,FALSE)</f>
        <v>#REF!</v>
      </c>
      <c r="K39" t="e">
        <f>VLOOKUP($G39,#REF!,5,FALSE)</f>
        <v>#REF!</v>
      </c>
      <c r="M39" s="2" t="e">
        <f>#REF!</f>
        <v>#REF!</v>
      </c>
    </row>
    <row r="40" spans="1:13">
      <c r="A40" s="2" t="e">
        <f>#REF!</f>
        <v>#REF!</v>
      </c>
      <c r="C40" s="2" t="e">
        <f>#REF!</f>
        <v>#REF!</v>
      </c>
      <c r="G40" s="2" t="e">
        <f>#REF!</f>
        <v>#REF!</v>
      </c>
      <c r="H40" t="e">
        <f>VLOOKUP($G40,#REF!,2,FALSE)</f>
        <v>#REF!</v>
      </c>
      <c r="I40" t="e">
        <f>VLOOKUP($G40,#REF!,3,FALSE)</f>
        <v>#REF!</v>
      </c>
      <c r="J40" t="e">
        <f>VLOOKUP($G40,#REF!,4,FALSE)</f>
        <v>#REF!</v>
      </c>
      <c r="K40" t="e">
        <f>VLOOKUP($G40,#REF!,5,FALSE)</f>
        <v>#REF!</v>
      </c>
      <c r="M40" s="2" t="e">
        <f>#REF!</f>
        <v>#REF!</v>
      </c>
    </row>
    <row r="41" spans="1:13">
      <c r="A41" s="2" t="e">
        <f>#REF!</f>
        <v>#REF!</v>
      </c>
      <c r="C41" s="2" t="e">
        <f>#REF!</f>
        <v>#REF!</v>
      </c>
      <c r="G41" s="2" t="e">
        <f>#REF!</f>
        <v>#REF!</v>
      </c>
      <c r="H41" t="e">
        <f>VLOOKUP($G41,#REF!,2,FALSE)</f>
        <v>#REF!</v>
      </c>
      <c r="I41" t="e">
        <f>VLOOKUP($G41,#REF!,3,FALSE)</f>
        <v>#REF!</v>
      </c>
      <c r="J41" t="e">
        <f>VLOOKUP($G41,#REF!,4,FALSE)</f>
        <v>#REF!</v>
      </c>
      <c r="K41" t="e">
        <f>VLOOKUP($G41,#REF!,5,FALSE)</f>
        <v>#REF!</v>
      </c>
      <c r="M41" s="2" t="e">
        <f>#REF!</f>
        <v>#REF!</v>
      </c>
    </row>
    <row r="42" spans="1:13">
      <c r="A42" s="2" t="e">
        <f>#REF!</f>
        <v>#REF!</v>
      </c>
      <c r="C42" s="2" t="e">
        <f>#REF!</f>
        <v>#REF!</v>
      </c>
      <c r="G42" s="2" t="e">
        <f>#REF!</f>
        <v>#REF!</v>
      </c>
      <c r="H42" t="e">
        <f>VLOOKUP($G42,#REF!,2,FALSE)</f>
        <v>#REF!</v>
      </c>
      <c r="I42" t="e">
        <f>VLOOKUP($G42,#REF!,3,FALSE)</f>
        <v>#REF!</v>
      </c>
      <c r="J42" t="e">
        <f>VLOOKUP($G42,#REF!,4,FALSE)</f>
        <v>#REF!</v>
      </c>
      <c r="K42" t="e">
        <f>VLOOKUP($G42,#REF!,5,FALSE)</f>
        <v>#REF!</v>
      </c>
      <c r="M42" s="2" t="e">
        <f>#REF!</f>
        <v>#REF!</v>
      </c>
    </row>
    <row r="43" spans="1:13">
      <c r="A43" s="2" t="e">
        <f>#REF!</f>
        <v>#REF!</v>
      </c>
      <c r="C43" s="2" t="e">
        <f>#REF!</f>
        <v>#REF!</v>
      </c>
      <c r="G43" s="2" t="e">
        <f>#REF!</f>
        <v>#REF!</v>
      </c>
      <c r="H43" t="e">
        <f>VLOOKUP($G43,#REF!,2,FALSE)</f>
        <v>#REF!</v>
      </c>
      <c r="I43" t="e">
        <f>VLOOKUP($G43,#REF!,3,FALSE)</f>
        <v>#REF!</v>
      </c>
      <c r="J43" t="e">
        <f>VLOOKUP($G43,#REF!,4,FALSE)</f>
        <v>#REF!</v>
      </c>
      <c r="K43" t="e">
        <f>VLOOKUP($G43,#REF!,5,FALSE)</f>
        <v>#REF!</v>
      </c>
      <c r="M43" s="2" t="e">
        <f>#REF!</f>
        <v>#REF!</v>
      </c>
    </row>
    <row r="44" spans="1:13">
      <c r="A44" s="2" t="e">
        <f>#REF!</f>
        <v>#REF!</v>
      </c>
      <c r="C44" s="2" t="e">
        <f>#REF!</f>
        <v>#REF!</v>
      </c>
      <c r="G44" s="2" t="e">
        <f>#REF!</f>
        <v>#REF!</v>
      </c>
      <c r="H44" t="e">
        <f>VLOOKUP($G44,#REF!,2,FALSE)</f>
        <v>#REF!</v>
      </c>
      <c r="I44" t="e">
        <f>VLOOKUP($G44,#REF!,3,FALSE)</f>
        <v>#REF!</v>
      </c>
      <c r="J44" t="e">
        <f>VLOOKUP($G44,#REF!,4,FALSE)</f>
        <v>#REF!</v>
      </c>
      <c r="K44" t="e">
        <f>VLOOKUP($G44,#REF!,5,FALSE)</f>
        <v>#REF!</v>
      </c>
      <c r="M44" s="2" t="e">
        <f>#REF!</f>
        <v>#REF!</v>
      </c>
    </row>
    <row r="45" spans="1:13">
      <c r="A45" s="2" t="e">
        <f>#REF!</f>
        <v>#REF!</v>
      </c>
      <c r="C45" s="2" t="e">
        <f>#REF!</f>
        <v>#REF!</v>
      </c>
      <c r="G45" s="2" t="e">
        <f>#REF!</f>
        <v>#REF!</v>
      </c>
      <c r="H45" t="e">
        <f>VLOOKUP($G45,#REF!,2,FALSE)</f>
        <v>#REF!</v>
      </c>
      <c r="I45" t="e">
        <f>VLOOKUP($G45,#REF!,3,FALSE)</f>
        <v>#REF!</v>
      </c>
      <c r="J45" t="e">
        <f>VLOOKUP($G45,#REF!,4,FALSE)</f>
        <v>#REF!</v>
      </c>
      <c r="K45" t="e">
        <f>VLOOKUP($G45,#REF!,5,FALSE)</f>
        <v>#REF!</v>
      </c>
      <c r="M45" s="2" t="e">
        <f>#REF!</f>
        <v>#REF!</v>
      </c>
    </row>
    <row r="46" spans="1:13">
      <c r="A46" s="2" t="e">
        <f>#REF!</f>
        <v>#REF!</v>
      </c>
      <c r="C46" s="2" t="e">
        <f>#REF!</f>
        <v>#REF!</v>
      </c>
      <c r="G46" s="2" t="e">
        <f>#REF!</f>
        <v>#REF!</v>
      </c>
      <c r="H46" t="e">
        <f>VLOOKUP($G46,#REF!,2,FALSE)</f>
        <v>#REF!</v>
      </c>
      <c r="I46" t="e">
        <f>VLOOKUP($G46,#REF!,3,FALSE)</f>
        <v>#REF!</v>
      </c>
      <c r="J46" t="e">
        <f>VLOOKUP($G46,#REF!,4,FALSE)</f>
        <v>#REF!</v>
      </c>
      <c r="K46" t="e">
        <f>VLOOKUP($G46,#REF!,5,FALSE)</f>
        <v>#REF!</v>
      </c>
      <c r="M46" s="2" t="e">
        <f>#REF!</f>
        <v>#REF!</v>
      </c>
    </row>
    <row r="47" spans="1:13">
      <c r="A47" s="2" t="e">
        <f>#REF!</f>
        <v>#REF!</v>
      </c>
      <c r="C47" s="2" t="e">
        <f>#REF!</f>
        <v>#REF!</v>
      </c>
      <c r="G47" s="2" t="e">
        <f>#REF!</f>
        <v>#REF!</v>
      </c>
      <c r="H47" t="e">
        <f>VLOOKUP($G47,#REF!,2,FALSE)</f>
        <v>#REF!</v>
      </c>
      <c r="I47" t="e">
        <f>VLOOKUP($G47,#REF!,3,FALSE)</f>
        <v>#REF!</v>
      </c>
      <c r="J47" t="e">
        <f>VLOOKUP($G47,#REF!,4,FALSE)</f>
        <v>#REF!</v>
      </c>
      <c r="K47" t="e">
        <f>VLOOKUP($G47,#REF!,5,FALSE)</f>
        <v>#REF!</v>
      </c>
      <c r="M47" s="2" t="e">
        <f>#REF!</f>
        <v>#REF!</v>
      </c>
    </row>
    <row r="48" spans="1:13">
      <c r="A48" s="2" t="e">
        <f>#REF!</f>
        <v>#REF!</v>
      </c>
      <c r="C48" s="2" t="e">
        <f>#REF!</f>
        <v>#REF!</v>
      </c>
      <c r="G48" s="2" t="e">
        <f>#REF!</f>
        <v>#REF!</v>
      </c>
      <c r="H48" t="e">
        <f>VLOOKUP($G48,#REF!,2,FALSE)</f>
        <v>#REF!</v>
      </c>
      <c r="I48" t="e">
        <f>VLOOKUP($G48,#REF!,3,FALSE)</f>
        <v>#REF!</v>
      </c>
      <c r="J48" t="e">
        <f>VLOOKUP($G48,#REF!,4,FALSE)</f>
        <v>#REF!</v>
      </c>
      <c r="K48" t="e">
        <f>VLOOKUP($G48,#REF!,5,FALSE)</f>
        <v>#REF!</v>
      </c>
      <c r="M48" s="2" t="e">
        <f>#REF!</f>
        <v>#REF!</v>
      </c>
    </row>
    <row r="49" spans="1:13">
      <c r="A49" s="2" t="e">
        <f>#REF!</f>
        <v>#REF!</v>
      </c>
      <c r="C49" s="2" t="e">
        <f>#REF!</f>
        <v>#REF!</v>
      </c>
      <c r="G49" s="2" t="e">
        <f>#REF!</f>
        <v>#REF!</v>
      </c>
      <c r="H49" t="e">
        <f>VLOOKUP($G49,#REF!,2,FALSE)</f>
        <v>#REF!</v>
      </c>
      <c r="I49" t="e">
        <f>VLOOKUP($G49,#REF!,3,FALSE)</f>
        <v>#REF!</v>
      </c>
      <c r="J49" t="e">
        <f>VLOOKUP($G49,#REF!,4,FALSE)</f>
        <v>#REF!</v>
      </c>
      <c r="K49" t="e">
        <f>VLOOKUP($G49,#REF!,5,FALSE)</f>
        <v>#REF!</v>
      </c>
      <c r="M49" s="2" t="e">
        <f>#REF!</f>
        <v>#REF!</v>
      </c>
    </row>
    <row r="50" spans="1:13">
      <c r="A50" s="2" t="e">
        <f>#REF!</f>
        <v>#REF!</v>
      </c>
      <c r="C50" s="2" t="e">
        <f>#REF!</f>
        <v>#REF!</v>
      </c>
      <c r="G50" s="2" t="e">
        <f>#REF!</f>
        <v>#REF!</v>
      </c>
      <c r="H50" t="e">
        <f>VLOOKUP($G50,#REF!,2,FALSE)</f>
        <v>#REF!</v>
      </c>
      <c r="I50" t="e">
        <f>VLOOKUP($G50,#REF!,3,FALSE)</f>
        <v>#REF!</v>
      </c>
      <c r="J50" t="e">
        <f>VLOOKUP($G50,#REF!,4,FALSE)</f>
        <v>#REF!</v>
      </c>
      <c r="K50" t="e">
        <f>VLOOKUP($G50,#REF!,5,FALSE)</f>
        <v>#REF!</v>
      </c>
      <c r="M50" s="2" t="e">
        <f>#REF!</f>
        <v>#REF!</v>
      </c>
    </row>
    <row r="51" spans="1:13">
      <c r="A51" s="2" t="e">
        <f>#REF!</f>
        <v>#REF!</v>
      </c>
      <c r="C51" s="2" t="e">
        <f>#REF!</f>
        <v>#REF!</v>
      </c>
      <c r="G51" s="2" t="e">
        <f>#REF!</f>
        <v>#REF!</v>
      </c>
      <c r="H51" t="e">
        <f>VLOOKUP($G51,#REF!,2,FALSE)</f>
        <v>#REF!</v>
      </c>
      <c r="I51" t="e">
        <f>VLOOKUP($G51,#REF!,3,FALSE)</f>
        <v>#REF!</v>
      </c>
      <c r="J51" t="e">
        <f>VLOOKUP($G51,#REF!,4,FALSE)</f>
        <v>#REF!</v>
      </c>
      <c r="K51" t="e">
        <f>VLOOKUP($G51,#REF!,5,FALSE)</f>
        <v>#REF!</v>
      </c>
      <c r="M51" s="2" t="e">
        <f>#REF!</f>
        <v>#REF!</v>
      </c>
    </row>
    <row r="52" spans="1:13">
      <c r="A52" s="2" t="e">
        <f>#REF!</f>
        <v>#REF!</v>
      </c>
      <c r="C52" s="2" t="e">
        <f>#REF!</f>
        <v>#REF!</v>
      </c>
      <c r="G52" s="2" t="e">
        <f>#REF!</f>
        <v>#REF!</v>
      </c>
      <c r="H52" t="e">
        <f>VLOOKUP($G52,#REF!,2,FALSE)</f>
        <v>#REF!</v>
      </c>
      <c r="I52" t="e">
        <f>VLOOKUP($G52,#REF!,3,FALSE)</f>
        <v>#REF!</v>
      </c>
      <c r="J52" t="e">
        <f>VLOOKUP($G52,#REF!,4,FALSE)</f>
        <v>#REF!</v>
      </c>
      <c r="K52" t="e">
        <f>VLOOKUP($G52,#REF!,5,FALSE)</f>
        <v>#REF!</v>
      </c>
      <c r="M52" s="2" t="e">
        <f>#REF!</f>
        <v>#REF!</v>
      </c>
    </row>
    <row r="53" spans="1:13">
      <c r="A53" s="2" t="e">
        <f>#REF!</f>
        <v>#REF!</v>
      </c>
      <c r="C53" s="2" t="e">
        <f>#REF!</f>
        <v>#REF!</v>
      </c>
      <c r="G53" s="2" t="e">
        <f>#REF!</f>
        <v>#REF!</v>
      </c>
      <c r="H53" t="e">
        <f>VLOOKUP($G53,#REF!,2,FALSE)</f>
        <v>#REF!</v>
      </c>
      <c r="I53" t="e">
        <f>VLOOKUP($G53,#REF!,3,FALSE)</f>
        <v>#REF!</v>
      </c>
      <c r="J53" t="e">
        <f>VLOOKUP($G53,#REF!,4,FALSE)</f>
        <v>#REF!</v>
      </c>
      <c r="K53" t="e">
        <f>VLOOKUP($G53,#REF!,5,FALSE)</f>
        <v>#REF!</v>
      </c>
      <c r="M53" s="2" t="e">
        <f>#REF!</f>
        <v>#REF!</v>
      </c>
    </row>
    <row r="54" spans="1:13">
      <c r="A54" s="2" t="e">
        <f>#REF!</f>
        <v>#REF!</v>
      </c>
      <c r="C54" s="2" t="e">
        <f>#REF!</f>
        <v>#REF!</v>
      </c>
      <c r="G54" s="2" t="e">
        <f>#REF!</f>
        <v>#REF!</v>
      </c>
      <c r="H54" t="e">
        <f>VLOOKUP($G54,#REF!,2,FALSE)</f>
        <v>#REF!</v>
      </c>
      <c r="I54" t="e">
        <f>VLOOKUP($G54,#REF!,3,FALSE)</f>
        <v>#REF!</v>
      </c>
      <c r="J54" t="e">
        <f>VLOOKUP($G54,#REF!,4,FALSE)</f>
        <v>#REF!</v>
      </c>
      <c r="K54" t="e">
        <f>VLOOKUP($G54,#REF!,5,FALSE)</f>
        <v>#REF!</v>
      </c>
      <c r="M54" s="2" t="e">
        <f>#REF!</f>
        <v>#REF!</v>
      </c>
    </row>
    <row r="55" spans="1:13">
      <c r="A55" s="2" t="e">
        <f>#REF!</f>
        <v>#REF!</v>
      </c>
      <c r="C55" s="2" t="e">
        <f>#REF!</f>
        <v>#REF!</v>
      </c>
      <c r="G55" s="2" t="e">
        <f>#REF!</f>
        <v>#REF!</v>
      </c>
      <c r="H55" t="e">
        <f>VLOOKUP($G55,#REF!,2,FALSE)</f>
        <v>#REF!</v>
      </c>
      <c r="I55" t="e">
        <f>VLOOKUP($G55,#REF!,3,FALSE)</f>
        <v>#REF!</v>
      </c>
      <c r="J55" t="e">
        <f>VLOOKUP($G55,#REF!,4,FALSE)</f>
        <v>#REF!</v>
      </c>
      <c r="K55" t="e">
        <f>VLOOKUP($G55,#REF!,5,FALSE)</f>
        <v>#REF!</v>
      </c>
      <c r="M55" s="2" t="e">
        <f>#REF!</f>
        <v>#REF!</v>
      </c>
    </row>
    <row r="56" spans="1:13">
      <c r="A56" s="2" t="e">
        <f>#REF!</f>
        <v>#REF!</v>
      </c>
      <c r="C56" s="2" t="e">
        <f>#REF!</f>
        <v>#REF!</v>
      </c>
      <c r="G56" s="2" t="e">
        <f>#REF!</f>
        <v>#REF!</v>
      </c>
      <c r="H56" t="e">
        <f>VLOOKUP($G56,#REF!,2,FALSE)</f>
        <v>#REF!</v>
      </c>
      <c r="I56" t="e">
        <f>VLOOKUP($G56,#REF!,3,FALSE)</f>
        <v>#REF!</v>
      </c>
      <c r="J56" t="e">
        <f>VLOOKUP($G56,#REF!,4,FALSE)</f>
        <v>#REF!</v>
      </c>
      <c r="K56" t="e">
        <f>VLOOKUP($G56,#REF!,5,FALSE)</f>
        <v>#REF!</v>
      </c>
      <c r="M56" s="2" t="e">
        <f>#REF!</f>
        <v>#REF!</v>
      </c>
    </row>
    <row r="57" spans="1:13">
      <c r="A57" s="2" t="e">
        <f>#REF!</f>
        <v>#REF!</v>
      </c>
      <c r="C57" s="2" t="e">
        <f>#REF!</f>
        <v>#REF!</v>
      </c>
      <c r="G57" s="2" t="e">
        <f>#REF!</f>
        <v>#REF!</v>
      </c>
      <c r="H57" t="e">
        <f>VLOOKUP($G57,#REF!,2,FALSE)</f>
        <v>#REF!</v>
      </c>
      <c r="I57" t="e">
        <f>VLOOKUP($G57,#REF!,3,FALSE)</f>
        <v>#REF!</v>
      </c>
      <c r="J57" t="e">
        <f>VLOOKUP($G57,#REF!,4,FALSE)</f>
        <v>#REF!</v>
      </c>
      <c r="K57" t="e">
        <f>VLOOKUP($G57,#REF!,5,FALSE)</f>
        <v>#REF!</v>
      </c>
      <c r="M57" s="2" t="e">
        <f>#REF!</f>
        <v>#REF!</v>
      </c>
    </row>
    <row r="58" spans="1:13">
      <c r="A58" s="2" t="e">
        <f>#REF!</f>
        <v>#REF!</v>
      </c>
      <c r="C58" s="2" t="e">
        <f>#REF!</f>
        <v>#REF!</v>
      </c>
      <c r="G58" s="2" t="e">
        <f>#REF!</f>
        <v>#REF!</v>
      </c>
      <c r="H58" t="e">
        <f>VLOOKUP($G58,#REF!,2,FALSE)</f>
        <v>#REF!</v>
      </c>
      <c r="I58" t="e">
        <f>VLOOKUP($G58,#REF!,3,FALSE)</f>
        <v>#REF!</v>
      </c>
      <c r="J58" t="e">
        <f>VLOOKUP($G58,#REF!,4,FALSE)</f>
        <v>#REF!</v>
      </c>
      <c r="K58" t="e">
        <f>VLOOKUP($G58,#REF!,5,FALSE)</f>
        <v>#REF!</v>
      </c>
      <c r="M58" s="2" t="e">
        <f>#REF!</f>
        <v>#REF!</v>
      </c>
    </row>
    <row r="59" spans="1:13">
      <c r="A59" s="2" t="e">
        <f>#REF!</f>
        <v>#REF!</v>
      </c>
      <c r="C59" s="2" t="e">
        <f>#REF!</f>
        <v>#REF!</v>
      </c>
      <c r="G59" s="2" t="e">
        <f>#REF!</f>
        <v>#REF!</v>
      </c>
      <c r="H59" t="e">
        <f>VLOOKUP($G59,#REF!,2,FALSE)</f>
        <v>#REF!</v>
      </c>
      <c r="I59" t="e">
        <f>VLOOKUP($G59,#REF!,3,FALSE)</f>
        <v>#REF!</v>
      </c>
      <c r="J59" t="e">
        <f>VLOOKUP($G59,#REF!,4,FALSE)</f>
        <v>#REF!</v>
      </c>
      <c r="K59" t="e">
        <f>VLOOKUP($G59,#REF!,5,FALSE)</f>
        <v>#REF!</v>
      </c>
      <c r="M59" s="2" t="e">
        <f>#REF!</f>
        <v>#REF!</v>
      </c>
    </row>
    <row r="60" spans="1:13">
      <c r="A60" s="2" t="e">
        <f>#REF!</f>
        <v>#REF!</v>
      </c>
      <c r="C60" s="2" t="e">
        <f>#REF!</f>
        <v>#REF!</v>
      </c>
      <c r="G60" s="2" t="e">
        <f>#REF!</f>
        <v>#REF!</v>
      </c>
      <c r="H60" t="e">
        <f>VLOOKUP($G60,#REF!,2,FALSE)</f>
        <v>#REF!</v>
      </c>
      <c r="I60" t="e">
        <f>VLOOKUP($G60,#REF!,3,FALSE)</f>
        <v>#REF!</v>
      </c>
      <c r="J60" t="e">
        <f>VLOOKUP($G60,#REF!,4,FALSE)</f>
        <v>#REF!</v>
      </c>
      <c r="K60" t="e">
        <f>VLOOKUP($G60,#REF!,5,FALSE)</f>
        <v>#REF!</v>
      </c>
      <c r="M60" s="2" t="e">
        <f>#REF!</f>
        <v>#REF!</v>
      </c>
    </row>
    <row r="61" spans="1:13">
      <c r="A61" s="2" t="e">
        <f>#REF!</f>
        <v>#REF!</v>
      </c>
      <c r="C61" s="2" t="e">
        <f>#REF!</f>
        <v>#REF!</v>
      </c>
      <c r="G61" s="2" t="e">
        <f>#REF!</f>
        <v>#REF!</v>
      </c>
      <c r="H61" t="e">
        <f>VLOOKUP($G61,#REF!,2,FALSE)</f>
        <v>#REF!</v>
      </c>
      <c r="I61" t="e">
        <f>VLOOKUP($G61,#REF!,3,FALSE)</f>
        <v>#REF!</v>
      </c>
      <c r="J61" t="e">
        <f>VLOOKUP($G61,#REF!,4,FALSE)</f>
        <v>#REF!</v>
      </c>
      <c r="K61" t="e">
        <f>VLOOKUP($G61,#REF!,5,FALSE)</f>
        <v>#REF!</v>
      </c>
      <c r="M61" s="2" t="e">
        <f>#REF!</f>
        <v>#REF!</v>
      </c>
    </row>
    <row r="62" spans="1:13">
      <c r="A62" s="2" t="e">
        <f>#REF!</f>
        <v>#REF!</v>
      </c>
      <c r="C62" s="2" t="e">
        <f>#REF!</f>
        <v>#REF!</v>
      </c>
      <c r="G62" s="2" t="e">
        <f>#REF!</f>
        <v>#REF!</v>
      </c>
      <c r="H62" t="e">
        <f>VLOOKUP($G62,#REF!,2,FALSE)</f>
        <v>#REF!</v>
      </c>
      <c r="I62" t="e">
        <f>VLOOKUP($G62,#REF!,3,FALSE)</f>
        <v>#REF!</v>
      </c>
      <c r="J62" t="e">
        <f>VLOOKUP($G62,#REF!,4,FALSE)</f>
        <v>#REF!</v>
      </c>
      <c r="K62" t="e">
        <f>VLOOKUP($G62,#REF!,5,FALSE)</f>
        <v>#REF!</v>
      </c>
      <c r="M62" s="2" t="e">
        <f>#REF!</f>
        <v>#REF!</v>
      </c>
    </row>
    <row r="63" spans="1:13">
      <c r="A63" s="2" t="e">
        <f>#REF!</f>
        <v>#REF!</v>
      </c>
      <c r="C63" s="2" t="e">
        <f>#REF!</f>
        <v>#REF!</v>
      </c>
      <c r="G63" s="2" t="e">
        <f>#REF!</f>
        <v>#REF!</v>
      </c>
      <c r="H63" t="e">
        <f>VLOOKUP($G63,#REF!,2,FALSE)</f>
        <v>#REF!</v>
      </c>
      <c r="I63" t="e">
        <f>VLOOKUP($G63,#REF!,3,FALSE)</f>
        <v>#REF!</v>
      </c>
      <c r="J63" t="e">
        <f>VLOOKUP($G63,#REF!,4,FALSE)</f>
        <v>#REF!</v>
      </c>
      <c r="K63" t="e">
        <f>VLOOKUP($G63,#REF!,5,FALSE)</f>
        <v>#REF!</v>
      </c>
      <c r="M63" s="2" t="e">
        <f>#REF!</f>
        <v>#REF!</v>
      </c>
    </row>
    <row r="64" spans="1:13">
      <c r="A64" s="2" t="e">
        <f>#REF!</f>
        <v>#REF!</v>
      </c>
      <c r="C64" s="2" t="e">
        <f>#REF!</f>
        <v>#REF!</v>
      </c>
      <c r="G64" s="2" t="e">
        <f>#REF!</f>
        <v>#REF!</v>
      </c>
      <c r="H64" t="e">
        <f>VLOOKUP($G64,#REF!,2,FALSE)</f>
        <v>#REF!</v>
      </c>
      <c r="I64" t="e">
        <f>VLOOKUP($G64,#REF!,3,FALSE)</f>
        <v>#REF!</v>
      </c>
      <c r="J64" t="e">
        <f>VLOOKUP($G64,#REF!,4,FALSE)</f>
        <v>#REF!</v>
      </c>
      <c r="K64" t="e">
        <f>VLOOKUP($G64,#REF!,5,FALSE)</f>
        <v>#REF!</v>
      </c>
      <c r="M64" s="2" t="e">
        <f>#REF!</f>
        <v>#REF!</v>
      </c>
    </row>
    <row r="65" spans="1:13">
      <c r="A65" s="2" t="e">
        <f>#REF!</f>
        <v>#REF!</v>
      </c>
      <c r="C65" s="2" t="e">
        <f>#REF!</f>
        <v>#REF!</v>
      </c>
      <c r="G65" s="2" t="e">
        <f>#REF!</f>
        <v>#REF!</v>
      </c>
      <c r="H65" t="e">
        <f>VLOOKUP($G65,#REF!,2,FALSE)</f>
        <v>#REF!</v>
      </c>
      <c r="I65" t="e">
        <f>VLOOKUP($G65,#REF!,3,FALSE)</f>
        <v>#REF!</v>
      </c>
      <c r="J65" t="e">
        <f>VLOOKUP($G65,#REF!,4,FALSE)</f>
        <v>#REF!</v>
      </c>
      <c r="K65" t="e">
        <f>VLOOKUP($G65,#REF!,5,FALSE)</f>
        <v>#REF!</v>
      </c>
      <c r="M65" s="2" t="e">
        <f>#REF!</f>
        <v>#REF!</v>
      </c>
    </row>
    <row r="66" spans="1:13">
      <c r="A66" s="2" t="e">
        <f>#REF!</f>
        <v>#REF!</v>
      </c>
      <c r="C66" s="2" t="e">
        <f>#REF!</f>
        <v>#REF!</v>
      </c>
      <c r="G66" s="2" t="e">
        <f>#REF!</f>
        <v>#REF!</v>
      </c>
      <c r="H66" t="e">
        <f>VLOOKUP($G66,#REF!,2,FALSE)</f>
        <v>#REF!</v>
      </c>
      <c r="I66" t="e">
        <f>VLOOKUP($G66,#REF!,3,FALSE)</f>
        <v>#REF!</v>
      </c>
      <c r="J66" t="e">
        <f>VLOOKUP($G66,#REF!,4,FALSE)</f>
        <v>#REF!</v>
      </c>
      <c r="K66" t="e">
        <f>VLOOKUP($G66,#REF!,5,FALSE)</f>
        <v>#REF!</v>
      </c>
      <c r="M66" s="2" t="e">
        <f>#REF!</f>
        <v>#REF!</v>
      </c>
    </row>
    <row r="67" spans="1:13">
      <c r="A67" s="2" t="e">
        <f>#REF!</f>
        <v>#REF!</v>
      </c>
      <c r="C67" s="2" t="e">
        <f>#REF!</f>
        <v>#REF!</v>
      </c>
      <c r="G67" s="2" t="e">
        <f>#REF!</f>
        <v>#REF!</v>
      </c>
      <c r="H67" t="e">
        <f>VLOOKUP($G67,#REF!,2,FALSE)</f>
        <v>#REF!</v>
      </c>
      <c r="I67" t="e">
        <f>VLOOKUP($G67,#REF!,3,FALSE)</f>
        <v>#REF!</v>
      </c>
      <c r="J67" t="e">
        <f>VLOOKUP($G67,#REF!,4,FALSE)</f>
        <v>#REF!</v>
      </c>
      <c r="K67" t="e">
        <f>VLOOKUP($G67,#REF!,5,FALSE)</f>
        <v>#REF!</v>
      </c>
      <c r="M67" s="2" t="e">
        <f>#REF!</f>
        <v>#REF!</v>
      </c>
    </row>
    <row r="68" spans="1:13">
      <c r="A68" s="2" t="e">
        <f>#REF!</f>
        <v>#REF!</v>
      </c>
      <c r="C68" s="2" t="e">
        <f>#REF!</f>
        <v>#REF!</v>
      </c>
      <c r="G68" s="2" t="e">
        <f>#REF!</f>
        <v>#REF!</v>
      </c>
      <c r="H68" t="e">
        <f>VLOOKUP($G68,#REF!,2,FALSE)</f>
        <v>#REF!</v>
      </c>
      <c r="I68" t="e">
        <f>VLOOKUP($G68,#REF!,3,FALSE)</f>
        <v>#REF!</v>
      </c>
      <c r="J68" t="e">
        <f>VLOOKUP($G68,#REF!,4,FALSE)</f>
        <v>#REF!</v>
      </c>
      <c r="K68" t="e">
        <f>VLOOKUP($G68,#REF!,5,FALSE)</f>
        <v>#REF!</v>
      </c>
      <c r="M68" s="2" t="e">
        <f>#REF!</f>
        <v>#REF!</v>
      </c>
    </row>
    <row r="69" spans="1:13">
      <c r="A69" s="2" t="e">
        <f>#REF!</f>
        <v>#REF!</v>
      </c>
      <c r="C69" s="2" t="e">
        <f>#REF!</f>
        <v>#REF!</v>
      </c>
      <c r="G69" s="2" t="e">
        <f>#REF!</f>
        <v>#REF!</v>
      </c>
      <c r="H69" t="e">
        <f>VLOOKUP($G69,#REF!,2,FALSE)</f>
        <v>#REF!</v>
      </c>
      <c r="I69" t="e">
        <f>VLOOKUP($G69,#REF!,3,FALSE)</f>
        <v>#REF!</v>
      </c>
      <c r="J69" t="e">
        <f>VLOOKUP($G69,#REF!,4,FALSE)</f>
        <v>#REF!</v>
      </c>
      <c r="K69" t="e">
        <f>VLOOKUP($G69,#REF!,5,FALSE)</f>
        <v>#REF!</v>
      </c>
      <c r="M69" s="2" t="e">
        <f>#REF!</f>
        <v>#REF!</v>
      </c>
    </row>
    <row r="70" spans="1:13">
      <c r="A70" s="2" t="e">
        <f>#REF!</f>
        <v>#REF!</v>
      </c>
      <c r="C70" s="2" t="e">
        <f>#REF!</f>
        <v>#REF!</v>
      </c>
      <c r="G70" s="2" t="e">
        <f>#REF!</f>
        <v>#REF!</v>
      </c>
      <c r="H70" t="e">
        <f>VLOOKUP($G70,#REF!,2,FALSE)</f>
        <v>#REF!</v>
      </c>
      <c r="I70" t="e">
        <f>VLOOKUP($G70,#REF!,3,FALSE)</f>
        <v>#REF!</v>
      </c>
      <c r="J70" t="e">
        <f>VLOOKUP($G70,#REF!,4,FALSE)</f>
        <v>#REF!</v>
      </c>
      <c r="K70" t="e">
        <f>VLOOKUP($G70,#REF!,5,FALSE)</f>
        <v>#REF!</v>
      </c>
      <c r="M70" s="2" t="e">
        <f>#REF!</f>
        <v>#REF!</v>
      </c>
    </row>
    <row r="71" spans="1:13">
      <c r="A71" s="2" t="e">
        <f>#REF!</f>
        <v>#REF!</v>
      </c>
      <c r="C71" s="2" t="e">
        <f>#REF!</f>
        <v>#REF!</v>
      </c>
      <c r="G71" s="2" t="e">
        <f>#REF!</f>
        <v>#REF!</v>
      </c>
      <c r="H71" t="e">
        <f>VLOOKUP($G71,#REF!,2,FALSE)</f>
        <v>#REF!</v>
      </c>
      <c r="I71" t="e">
        <f>VLOOKUP($G71,#REF!,3,FALSE)</f>
        <v>#REF!</v>
      </c>
      <c r="J71" t="e">
        <f>VLOOKUP($G71,#REF!,4,FALSE)</f>
        <v>#REF!</v>
      </c>
      <c r="K71" t="e">
        <f>VLOOKUP($G71,#REF!,5,FALSE)</f>
        <v>#REF!</v>
      </c>
      <c r="M71" s="2" t="e">
        <f>#REF!</f>
        <v>#REF!</v>
      </c>
    </row>
    <row r="72" spans="1:13">
      <c r="A72" s="2" t="e">
        <f>#REF!</f>
        <v>#REF!</v>
      </c>
      <c r="C72" s="2" t="e">
        <f>#REF!</f>
        <v>#REF!</v>
      </c>
      <c r="G72" s="2" t="e">
        <f>#REF!</f>
        <v>#REF!</v>
      </c>
      <c r="H72" t="e">
        <f>VLOOKUP($G72,#REF!,2,FALSE)</f>
        <v>#REF!</v>
      </c>
      <c r="I72" t="e">
        <f>VLOOKUP($G72,#REF!,3,FALSE)</f>
        <v>#REF!</v>
      </c>
      <c r="J72" t="e">
        <f>VLOOKUP($G72,#REF!,4,FALSE)</f>
        <v>#REF!</v>
      </c>
      <c r="K72" t="e">
        <f>VLOOKUP($G72,#REF!,5,FALSE)</f>
        <v>#REF!</v>
      </c>
      <c r="M72" s="2" t="e">
        <f>#REF!</f>
        <v>#REF!</v>
      </c>
    </row>
    <row r="73" spans="1:13">
      <c r="A73" s="2" t="e">
        <f>#REF!</f>
        <v>#REF!</v>
      </c>
      <c r="C73" s="2" t="e">
        <f>#REF!</f>
        <v>#REF!</v>
      </c>
      <c r="G73" s="2" t="e">
        <f>#REF!</f>
        <v>#REF!</v>
      </c>
      <c r="H73" t="e">
        <f>VLOOKUP($G73,#REF!,2,FALSE)</f>
        <v>#REF!</v>
      </c>
      <c r="I73" t="e">
        <f>VLOOKUP($G73,#REF!,3,FALSE)</f>
        <v>#REF!</v>
      </c>
      <c r="J73" t="e">
        <f>VLOOKUP($G73,#REF!,4,FALSE)</f>
        <v>#REF!</v>
      </c>
      <c r="K73" t="e">
        <f>VLOOKUP($G73,#REF!,5,FALSE)</f>
        <v>#REF!</v>
      </c>
      <c r="M73" s="2" t="e">
        <f>#REF!</f>
        <v>#REF!</v>
      </c>
    </row>
    <row r="74" spans="1:13">
      <c r="A74" s="2" t="e">
        <f>#REF!</f>
        <v>#REF!</v>
      </c>
      <c r="C74" s="2" t="e">
        <f>#REF!</f>
        <v>#REF!</v>
      </c>
      <c r="G74" s="2" t="e">
        <f>#REF!</f>
        <v>#REF!</v>
      </c>
      <c r="H74" t="e">
        <f>VLOOKUP($G74,#REF!,2,FALSE)</f>
        <v>#REF!</v>
      </c>
      <c r="I74" t="e">
        <f>VLOOKUP($G74,#REF!,3,FALSE)</f>
        <v>#REF!</v>
      </c>
      <c r="J74" t="e">
        <f>VLOOKUP($G74,#REF!,4,FALSE)</f>
        <v>#REF!</v>
      </c>
      <c r="K74" t="e">
        <f>VLOOKUP($G74,#REF!,5,FALSE)</f>
        <v>#REF!</v>
      </c>
      <c r="M74" s="2" t="e">
        <f>#REF!</f>
        <v>#REF!</v>
      </c>
    </row>
    <row r="75" spans="1:13">
      <c r="A75" s="2" t="e">
        <f>#REF!</f>
        <v>#REF!</v>
      </c>
      <c r="C75" s="2" t="e">
        <f>#REF!</f>
        <v>#REF!</v>
      </c>
      <c r="G75" s="2" t="e">
        <f>#REF!</f>
        <v>#REF!</v>
      </c>
      <c r="H75" t="e">
        <f>VLOOKUP($G75,#REF!,2,FALSE)</f>
        <v>#REF!</v>
      </c>
      <c r="I75" t="e">
        <f>VLOOKUP($G75,#REF!,3,FALSE)</f>
        <v>#REF!</v>
      </c>
      <c r="J75" t="e">
        <f>VLOOKUP($G75,#REF!,4,FALSE)</f>
        <v>#REF!</v>
      </c>
      <c r="K75" t="e">
        <f>VLOOKUP($G75,#REF!,5,FALSE)</f>
        <v>#REF!</v>
      </c>
      <c r="M75" s="2" t="e">
        <f>#REF!</f>
        <v>#REF!</v>
      </c>
    </row>
    <row r="76" spans="1:13">
      <c r="A76" s="2" t="e">
        <f>#REF!</f>
        <v>#REF!</v>
      </c>
      <c r="C76" s="2" t="e">
        <f>#REF!</f>
        <v>#REF!</v>
      </c>
      <c r="G76" s="2" t="e">
        <f>#REF!</f>
        <v>#REF!</v>
      </c>
      <c r="H76" t="e">
        <f>VLOOKUP($G76,#REF!,2,FALSE)</f>
        <v>#REF!</v>
      </c>
      <c r="I76" t="e">
        <f>VLOOKUP($G76,#REF!,3,FALSE)</f>
        <v>#REF!</v>
      </c>
      <c r="J76" t="e">
        <f>VLOOKUP($G76,#REF!,4,FALSE)</f>
        <v>#REF!</v>
      </c>
      <c r="K76" t="e">
        <f>VLOOKUP($G76,#REF!,5,FALSE)</f>
        <v>#REF!</v>
      </c>
      <c r="M76" s="2" t="e">
        <f>#REF!</f>
        <v>#REF!</v>
      </c>
    </row>
    <row r="77" spans="1:13">
      <c r="A77" s="2" t="e">
        <f>#REF!</f>
        <v>#REF!</v>
      </c>
      <c r="C77" s="2" t="e">
        <f>#REF!</f>
        <v>#REF!</v>
      </c>
      <c r="G77" s="2" t="e">
        <f>#REF!</f>
        <v>#REF!</v>
      </c>
      <c r="H77" t="e">
        <f>VLOOKUP($G77,#REF!,2,FALSE)</f>
        <v>#REF!</v>
      </c>
      <c r="I77" t="e">
        <f>VLOOKUP($G77,#REF!,3,FALSE)</f>
        <v>#REF!</v>
      </c>
      <c r="J77" t="e">
        <f>VLOOKUP($G77,#REF!,4,FALSE)</f>
        <v>#REF!</v>
      </c>
      <c r="K77" t="e">
        <f>VLOOKUP($G77,#REF!,5,FALSE)</f>
        <v>#REF!</v>
      </c>
      <c r="M77" s="2" t="e">
        <f>#REF!</f>
        <v>#REF!</v>
      </c>
    </row>
    <row r="78" spans="1:13">
      <c r="A78" s="2" t="e">
        <f>#REF!</f>
        <v>#REF!</v>
      </c>
      <c r="C78" s="2" t="e">
        <f>#REF!</f>
        <v>#REF!</v>
      </c>
      <c r="G78" s="2" t="e">
        <f>#REF!</f>
        <v>#REF!</v>
      </c>
      <c r="H78" t="e">
        <f>VLOOKUP($G78,#REF!,2,FALSE)</f>
        <v>#REF!</v>
      </c>
      <c r="I78" t="e">
        <f>VLOOKUP($G78,#REF!,3,FALSE)</f>
        <v>#REF!</v>
      </c>
      <c r="J78" t="e">
        <f>VLOOKUP($G78,#REF!,4,FALSE)</f>
        <v>#REF!</v>
      </c>
      <c r="K78" t="e">
        <f>VLOOKUP($G78,#REF!,5,FALSE)</f>
        <v>#REF!</v>
      </c>
      <c r="M78" s="2" t="e">
        <f>#REF!</f>
        <v>#REF!</v>
      </c>
    </row>
    <row r="79" spans="1:13">
      <c r="A79" s="2" t="e">
        <f>#REF!</f>
        <v>#REF!</v>
      </c>
      <c r="C79" s="2" t="e">
        <f>#REF!</f>
        <v>#REF!</v>
      </c>
      <c r="G79" s="2" t="e">
        <f>#REF!</f>
        <v>#REF!</v>
      </c>
      <c r="H79" t="e">
        <f>VLOOKUP($G79,#REF!,2,FALSE)</f>
        <v>#REF!</v>
      </c>
      <c r="I79" t="e">
        <f>VLOOKUP($G79,#REF!,3,FALSE)</f>
        <v>#REF!</v>
      </c>
      <c r="J79" t="e">
        <f>VLOOKUP($G79,#REF!,4,FALSE)</f>
        <v>#REF!</v>
      </c>
      <c r="K79" t="e">
        <f>VLOOKUP($G79,#REF!,5,FALSE)</f>
        <v>#REF!</v>
      </c>
      <c r="M79" s="2" t="e">
        <f>#REF!</f>
        <v>#REF!</v>
      </c>
    </row>
    <row r="80" spans="1:13">
      <c r="A80" s="2" t="e">
        <f>#REF!</f>
        <v>#REF!</v>
      </c>
      <c r="C80" s="2" t="e">
        <f>#REF!</f>
        <v>#REF!</v>
      </c>
      <c r="G80" s="2" t="e">
        <f>#REF!</f>
        <v>#REF!</v>
      </c>
      <c r="H80" t="e">
        <f>VLOOKUP($G80,#REF!,2,FALSE)</f>
        <v>#REF!</v>
      </c>
      <c r="I80" t="e">
        <f>VLOOKUP($G80,#REF!,3,FALSE)</f>
        <v>#REF!</v>
      </c>
      <c r="J80" t="e">
        <f>VLOOKUP($G80,#REF!,4,FALSE)</f>
        <v>#REF!</v>
      </c>
      <c r="K80" t="e">
        <f>VLOOKUP($G80,#REF!,5,FALSE)</f>
        <v>#REF!</v>
      </c>
      <c r="M80" s="2" t="e">
        <f>#REF!</f>
        <v>#REF!</v>
      </c>
    </row>
    <row r="81" spans="1:13">
      <c r="A81" s="2" t="e">
        <f>#REF!</f>
        <v>#REF!</v>
      </c>
      <c r="C81" s="2" t="e">
        <f>#REF!</f>
        <v>#REF!</v>
      </c>
      <c r="G81" s="2" t="e">
        <f>#REF!</f>
        <v>#REF!</v>
      </c>
      <c r="H81" t="e">
        <f>VLOOKUP($G81,#REF!,2,FALSE)</f>
        <v>#REF!</v>
      </c>
      <c r="I81" t="e">
        <f>VLOOKUP($G81,#REF!,3,FALSE)</f>
        <v>#REF!</v>
      </c>
      <c r="J81" t="e">
        <f>VLOOKUP($G81,#REF!,4,FALSE)</f>
        <v>#REF!</v>
      </c>
      <c r="K81" t="e">
        <f>VLOOKUP($G81,#REF!,5,FALSE)</f>
        <v>#REF!</v>
      </c>
      <c r="M81" s="2" t="e">
        <f>#REF!</f>
        <v>#REF!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選手申込</vt:lpstr>
      <vt:lpstr>プログラム予約</vt:lpstr>
      <vt:lpstr>上→陸入力用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坪井史樹</dc:creator>
  <cp:lastModifiedBy>OWNER</cp:lastModifiedBy>
  <cp:lastPrinted>2021-07-05T07:54:36Z</cp:lastPrinted>
  <dcterms:created xsi:type="dcterms:W3CDTF">2017-05-15T21:57:36Z</dcterms:created>
  <dcterms:modified xsi:type="dcterms:W3CDTF">2022-07-17T22:41:18Z</dcterms:modified>
</cp:coreProperties>
</file>