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J:\陸協\R8\能山選手権大会\"/>
    </mc:Choice>
  </mc:AlternateContent>
  <xr:revisionPtr revIDLastSave="0" documentId="13_ncr:1_{5EE2BC18-519E-4484-A278-20B439C68500}" xr6:coauthVersionLast="47" xr6:coauthVersionMax="47" xr10:uidLastSave="{00000000-0000-0000-0000-000000000000}"/>
  <bookViews>
    <workbookView xWindow="-120" yWindow="-120" windowWidth="19440" windowHeight="14880" xr2:uid="{00000000-000D-0000-FFFF-FFFF00000000}"/>
  </bookViews>
  <sheets>
    <sheet name="入力画面" sheetId="4" r:id="rId1"/>
    <sheet name="一覧表" sheetId="5" r:id="rId2"/>
    <sheet name="事務局用" sheetId="1" state="hidden" r:id="rId3"/>
  </sheets>
  <definedNames>
    <definedName name="_xlnm._FilterDatabase" localSheetId="0" hidden="1">入力画面!$D$2:$D$4</definedName>
    <definedName name="_xlnm.Print_Area" localSheetId="1">一覧表!$B$1:$J$64</definedName>
    <definedName name="学校番号">事務局用!$A$3:$A$18</definedName>
    <definedName name="学年">事務局用!$C$3:$C$5</definedName>
    <definedName name="種目">事務局用!$F$2:$F$25</definedName>
    <definedName name="性別">事務局用!$C$7:$C$9</definedName>
  </definedNames>
  <calcPr calcId="191029"/>
</workbook>
</file>

<file path=xl/calcChain.xml><?xml version="1.0" encoding="utf-8"?>
<calcChain xmlns="http://schemas.openxmlformats.org/spreadsheetml/2006/main">
  <c r="B12" i="5" l="1"/>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11" i="5"/>
  <c r="D11" i="5" l="1"/>
  <c r="G8" i="5"/>
  <c r="M4" i="4"/>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F10" i="5"/>
  <c r="C11" i="5"/>
  <c r="E11" i="5"/>
  <c r="C12" i="5"/>
  <c r="D12" i="5"/>
  <c r="E12" i="5"/>
  <c r="C13" i="5"/>
  <c r="D13" i="5"/>
  <c r="E13" i="5"/>
  <c r="C14" i="5"/>
  <c r="D14" i="5"/>
  <c r="E14" i="5"/>
  <c r="C15" i="5"/>
  <c r="D15" i="5"/>
  <c r="E15" i="5"/>
  <c r="C16" i="5"/>
  <c r="D16" i="5"/>
  <c r="E16" i="5"/>
  <c r="C17" i="5"/>
  <c r="D17" i="5"/>
  <c r="E17" i="5"/>
  <c r="C18" i="5"/>
  <c r="D18" i="5"/>
  <c r="E18" i="5"/>
  <c r="C19" i="5"/>
  <c r="D19" i="5"/>
  <c r="E19" i="5"/>
  <c r="C20" i="5"/>
  <c r="D20" i="5"/>
  <c r="E20" i="5"/>
  <c r="C21" i="5"/>
  <c r="D21" i="5"/>
  <c r="E21" i="5"/>
  <c r="C22" i="5"/>
  <c r="D22" i="5"/>
  <c r="E22" i="5"/>
  <c r="C23" i="5"/>
  <c r="D23" i="5"/>
  <c r="E23" i="5"/>
  <c r="C24" i="5"/>
  <c r="D24" i="5"/>
  <c r="E24" i="5"/>
  <c r="C25" i="5"/>
  <c r="D25" i="5"/>
  <c r="E25" i="5"/>
  <c r="C26" i="5"/>
  <c r="D26" i="5"/>
  <c r="E26" i="5"/>
  <c r="C27" i="5"/>
  <c r="D27" i="5"/>
  <c r="E27" i="5"/>
  <c r="C28" i="5"/>
  <c r="D28" i="5"/>
  <c r="E28" i="5"/>
  <c r="C29" i="5"/>
  <c r="D29" i="5"/>
  <c r="E29" i="5"/>
  <c r="C30" i="5"/>
  <c r="D30" i="5"/>
  <c r="E30" i="5"/>
  <c r="C31" i="5"/>
  <c r="D31" i="5"/>
  <c r="E31" i="5"/>
  <c r="C32" i="5"/>
  <c r="D32" i="5"/>
  <c r="E32" i="5"/>
  <c r="C33" i="5"/>
  <c r="D33" i="5"/>
  <c r="E33" i="5"/>
  <c r="C34" i="5"/>
  <c r="D34" i="5"/>
  <c r="E34" i="5"/>
  <c r="C35" i="5"/>
  <c r="D35" i="5"/>
  <c r="E35" i="5"/>
  <c r="C36" i="5"/>
  <c r="D36" i="5"/>
  <c r="E36" i="5"/>
  <c r="C37" i="5"/>
  <c r="D37" i="5"/>
  <c r="E37" i="5"/>
  <c r="C38" i="5"/>
  <c r="D38" i="5"/>
  <c r="E38" i="5"/>
  <c r="C39" i="5"/>
  <c r="D39" i="5"/>
  <c r="E39" i="5"/>
  <c r="C40" i="5"/>
  <c r="D40" i="5"/>
  <c r="E40" i="5"/>
  <c r="C41" i="5"/>
  <c r="D41" i="5"/>
  <c r="E41" i="5"/>
  <c r="C42" i="5"/>
  <c r="D42" i="5"/>
  <c r="E42" i="5"/>
  <c r="C43" i="5"/>
  <c r="D43" i="5"/>
  <c r="E43" i="5"/>
  <c r="C44" i="5"/>
  <c r="D44" i="5"/>
  <c r="E44" i="5"/>
  <c r="C45" i="5"/>
  <c r="D45" i="5"/>
  <c r="E45" i="5"/>
  <c r="C46" i="5"/>
  <c r="D46" i="5"/>
  <c r="E46" i="5"/>
  <c r="C47" i="5"/>
  <c r="D47" i="5"/>
  <c r="E47" i="5"/>
  <c r="C48" i="5"/>
  <c r="D48" i="5"/>
  <c r="E48" i="5"/>
  <c r="C49" i="5"/>
  <c r="D49" i="5"/>
  <c r="E49" i="5"/>
  <c r="C50" i="5"/>
  <c r="D50" i="5"/>
  <c r="E50" i="5"/>
  <c r="C51" i="5"/>
  <c r="D51" i="5"/>
  <c r="E51" i="5"/>
  <c r="C52" i="5"/>
  <c r="D52" i="5"/>
  <c r="E52" i="5"/>
  <c r="C53" i="5"/>
  <c r="D53" i="5"/>
  <c r="E53" i="5"/>
  <c r="C54" i="5"/>
  <c r="D54" i="5"/>
  <c r="E54" i="5"/>
  <c r="C55" i="5"/>
  <c r="D55" i="5"/>
  <c r="E55" i="5"/>
  <c r="C56" i="5"/>
  <c r="D56" i="5"/>
  <c r="E56" i="5"/>
  <c r="C57" i="5"/>
  <c r="D57" i="5"/>
  <c r="E57" i="5"/>
  <c r="C58" i="5"/>
  <c r="D58" i="5"/>
  <c r="E58" i="5"/>
  <c r="C59" i="5"/>
  <c r="D59" i="5"/>
  <c r="E59" i="5"/>
  <c r="C60" i="5"/>
  <c r="D60" i="5"/>
  <c r="E60" i="5"/>
  <c r="J37" i="5" l="1"/>
  <c r="J29" i="5"/>
  <c r="J21" i="5"/>
  <c r="J13" i="5"/>
  <c r="J30" i="5"/>
  <c r="J36" i="5"/>
  <c r="J28" i="5"/>
  <c r="J20" i="5"/>
  <c r="J12" i="5"/>
  <c r="J26" i="5"/>
  <c r="J18" i="5"/>
  <c r="J38" i="5"/>
  <c r="J35" i="5"/>
  <c r="J27" i="5"/>
  <c r="J19" i="5"/>
  <c r="J11" i="5"/>
  <c r="J34" i="5"/>
  <c r="J14" i="5"/>
  <c r="J33" i="5"/>
  <c r="J25" i="5"/>
  <c r="J17" i="5"/>
  <c r="J23" i="5"/>
  <c r="J32" i="5"/>
  <c r="J24" i="5"/>
  <c r="J16" i="5"/>
  <c r="J31" i="5"/>
  <c r="J15" i="5"/>
  <c r="J22" i="5"/>
  <c r="M5" i="4"/>
  <c r="M6" i="4" s="1"/>
  <c r="L6" i="4" s="1"/>
  <c r="L4" i="4"/>
  <c r="F11" i="5" s="1"/>
  <c r="L5" i="4" l="1"/>
  <c r="F12" i="5" s="1"/>
  <c r="F13" i="5"/>
  <c r="M7" i="4"/>
  <c r="L7" i="4" l="1"/>
  <c r="F14" i="5" s="1"/>
  <c r="M8" i="4"/>
  <c r="M9" i="4" l="1"/>
  <c r="L8" i="4"/>
  <c r="F15" i="5" s="1"/>
  <c r="L9" i="4" l="1"/>
  <c r="F16" i="5" s="1"/>
  <c r="M10" i="4"/>
  <c r="M11" i="4" l="1"/>
  <c r="L10" i="4"/>
  <c r="F17" i="5" s="1"/>
  <c r="M12" i="4" l="1"/>
  <c r="L11" i="4"/>
  <c r="F18" i="5" s="1"/>
  <c r="M13" i="4" l="1"/>
  <c r="L12" i="4"/>
  <c r="F19" i="5" s="1"/>
  <c r="L13" i="4" l="1"/>
  <c r="F20" i="5" s="1"/>
  <c r="M14" i="4"/>
  <c r="L14" i="4" l="1"/>
  <c r="F21" i="5" s="1"/>
  <c r="M15" i="4"/>
  <c r="L15" i="4" l="1"/>
  <c r="F22" i="5" s="1"/>
  <c r="M16" i="4"/>
  <c r="M17" i="4" l="1"/>
  <c r="L16" i="4"/>
  <c r="F23" i="5" s="1"/>
  <c r="M18" i="4" l="1"/>
  <c r="L17" i="4"/>
  <c r="F24" i="5" s="1"/>
  <c r="M19" i="4" l="1"/>
  <c r="L18" i="4"/>
  <c r="F25" i="5" s="1"/>
  <c r="M20" i="4" l="1"/>
  <c r="L19" i="4"/>
  <c r="F26" i="5" s="1"/>
  <c r="L20" i="4" l="1"/>
  <c r="F27" i="5" s="1"/>
  <c r="M21" i="4"/>
  <c r="L21" i="4" l="1"/>
  <c r="F28" i="5" s="1"/>
  <c r="M22" i="4"/>
  <c r="M23" i="4" l="1"/>
  <c r="L22" i="4"/>
  <c r="F29" i="5" s="1"/>
  <c r="M24" i="4" l="1"/>
  <c r="L23" i="4"/>
  <c r="F30" i="5" s="1"/>
  <c r="M25" i="4" l="1"/>
  <c r="L24" i="4"/>
  <c r="F31" i="5" s="1"/>
  <c r="M26" i="4" l="1"/>
  <c r="L25" i="4"/>
  <c r="F32" i="5" s="1"/>
  <c r="M27" i="4" l="1"/>
  <c r="L26" i="4"/>
  <c r="F33" i="5" s="1"/>
  <c r="M28" i="4" l="1"/>
  <c r="L27" i="4"/>
  <c r="F34" i="5" s="1"/>
  <c r="L28" i="4" l="1"/>
  <c r="F35" i="5" s="1"/>
  <c r="M29" i="4"/>
  <c r="M30" i="4" l="1"/>
  <c r="L29" i="4"/>
  <c r="F36" i="5" s="1"/>
  <c r="M31" i="4" l="1"/>
  <c r="L30" i="4"/>
  <c r="F37" i="5" s="1"/>
  <c r="M32" i="4" l="1"/>
  <c r="L31" i="4"/>
  <c r="F38" i="5" s="1"/>
  <c r="L32" i="4" l="1"/>
  <c r="F39" i="5" s="1"/>
  <c r="M33" i="4"/>
  <c r="M34" i="4" l="1"/>
  <c r="L33" i="4"/>
  <c r="F40" i="5" s="1"/>
  <c r="L34" i="4" l="1"/>
  <c r="F41" i="5" s="1"/>
  <c r="M35" i="4"/>
  <c r="M36" i="4" l="1"/>
  <c r="L35" i="4"/>
  <c r="F42" i="5" s="1"/>
  <c r="L36" i="4" l="1"/>
  <c r="F43" i="5" s="1"/>
  <c r="M37" i="4"/>
  <c r="M38" i="4" l="1"/>
  <c r="L37" i="4"/>
  <c r="F44" i="5" s="1"/>
  <c r="L38" i="4" l="1"/>
  <c r="F45" i="5" s="1"/>
  <c r="M39" i="4"/>
  <c r="L39" i="4" l="1"/>
  <c r="F46" i="5" s="1"/>
  <c r="M40" i="4"/>
  <c r="M41" i="4" l="1"/>
  <c r="L40" i="4"/>
  <c r="F47" i="5" s="1"/>
  <c r="M42" i="4" l="1"/>
  <c r="L41" i="4"/>
  <c r="F48" i="5" s="1"/>
  <c r="M43" i="4" l="1"/>
  <c r="L42" i="4"/>
  <c r="F49" i="5" s="1"/>
  <c r="M44" i="4" l="1"/>
  <c r="L43" i="4"/>
  <c r="F50" i="5" s="1"/>
  <c r="M45" i="4" l="1"/>
  <c r="L44" i="4"/>
  <c r="F51" i="5" s="1"/>
  <c r="M46" i="4" l="1"/>
  <c r="L45" i="4"/>
  <c r="F52" i="5" s="1"/>
  <c r="M47" i="4" l="1"/>
  <c r="L46" i="4"/>
  <c r="F53" i="5" s="1"/>
  <c r="L47" i="4" l="1"/>
  <c r="F54" i="5" s="1"/>
  <c r="M48" i="4"/>
  <c r="M49" i="4" l="1"/>
  <c r="L48" i="4"/>
  <c r="F55" i="5" s="1"/>
  <c r="L49" i="4" l="1"/>
  <c r="F56" i="5" s="1"/>
  <c r="M50" i="4"/>
  <c r="M51" i="4" l="1"/>
  <c r="L50" i="4"/>
  <c r="F57" i="5" s="1"/>
  <c r="M52" i="4" l="1"/>
  <c r="L51" i="4"/>
  <c r="F58" i="5" s="1"/>
  <c r="M53" i="4" l="1"/>
  <c r="L52" i="4"/>
  <c r="F59" i="5" s="1"/>
  <c r="M54" i="4" l="1"/>
  <c r="L53" i="4"/>
  <c r="F60" i="5" s="1"/>
  <c r="L54" i="4" l="1"/>
  <c r="M55" i="4"/>
  <c r="M56" i="4" l="1"/>
  <c r="L55" i="4"/>
  <c r="M57" i="4" l="1"/>
  <c r="L56" i="4"/>
  <c r="M58" i="4" l="1"/>
  <c r="L57" i="4"/>
  <c r="M59" i="4" l="1"/>
  <c r="L58" i="4"/>
  <c r="M60" i="4" l="1"/>
  <c r="L59" i="4"/>
  <c r="M61" i="4" l="1"/>
  <c r="L60" i="4"/>
  <c r="M62" i="4" l="1"/>
  <c r="L61" i="4"/>
  <c r="M63" i="4" l="1"/>
  <c r="L62" i="4"/>
  <c r="M64" i="4" l="1"/>
  <c r="L63" i="4"/>
  <c r="L64" i="4" l="1"/>
  <c r="M65" i="4"/>
  <c r="M66" i="4" l="1"/>
  <c r="L65" i="4"/>
  <c r="M67" i="4" l="1"/>
  <c r="L66" i="4"/>
  <c r="L67" i="4" l="1"/>
  <c r="M68" i="4"/>
  <c r="M69" i="4" l="1"/>
  <c r="L68" i="4"/>
  <c r="L69" i="4" l="1"/>
  <c r="M70" i="4"/>
  <c r="L70" i="4" l="1"/>
  <c r="M71" i="4"/>
  <c r="M72" i="4" l="1"/>
  <c r="L71" i="4"/>
  <c r="L72" i="4" l="1"/>
  <c r="M73" i="4"/>
  <c r="M74" i="4" l="1"/>
  <c r="L73" i="4"/>
  <c r="M75" i="4" l="1"/>
  <c r="L74" i="4"/>
  <c r="L75" i="4" l="1"/>
  <c r="M76" i="4"/>
  <c r="L76" i="4" l="1"/>
  <c r="M77" i="4"/>
  <c r="M78" i="4" l="1"/>
  <c r="L77" i="4"/>
  <c r="M79" i="4" l="1"/>
  <c r="L78" i="4"/>
  <c r="L79" i="4" l="1"/>
  <c r="M80" i="4"/>
  <c r="L80" i="4" l="1"/>
  <c r="M81" i="4"/>
  <c r="M82" i="4" l="1"/>
  <c r="L81" i="4"/>
  <c r="M83" i="4" l="1"/>
  <c r="L83" i="4" s="1"/>
  <c r="L8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原田　結城</author>
  </authors>
  <commentList>
    <comment ref="G3" authorId="0" shapeId="0" xr:uid="{00000000-0006-0000-0000-000001000000}">
      <text>
        <r>
          <rPr>
            <b/>
            <sz val="10"/>
            <color indexed="81"/>
            <rFont val="ＭＳ Ｐゴシック"/>
            <family val="3"/>
            <charset val="128"/>
          </rPr>
          <t>「’」「”」「秒」「分」や「ｍ」などは入力せず，すべてピリオドで区切ってください。</t>
        </r>
      </text>
    </comment>
    <comment ref="G4" authorId="0" shapeId="0" xr:uid="{00000000-0006-0000-0000-000002000000}">
      <text>
        <r>
          <rPr>
            <b/>
            <sz val="9"/>
            <color indexed="81"/>
            <rFont val="ＭＳ Ｐゴシック"/>
            <family val="3"/>
            <charset val="128"/>
          </rPr>
          <t>注意点
「’」「”」「秒」「分」や「ｍ」などは入力せず，すべてピリオドで区切ってください。</t>
        </r>
      </text>
    </comment>
    <comment ref="G13" authorId="0" shapeId="0" xr:uid="{A9674809-0AFE-4A61-B23B-CB8D4A68B0E4}">
      <text>
        <r>
          <rPr>
            <b/>
            <sz val="9"/>
            <color indexed="81"/>
            <rFont val="ＭＳ Ｐゴシック"/>
            <family val="3"/>
            <charset val="128"/>
          </rPr>
          <t>注意点
「’」「”」「秒」「分」や「ｍ」などは入力せず，すべてピリオドで区切ってください。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原田結城</author>
    <author>原田　結城</author>
  </authors>
  <commentList>
    <comment ref="G4" authorId="0" shapeId="0" xr:uid="{2695446A-AD83-49E9-912F-ED425136AC66}">
      <text>
        <r>
          <rPr>
            <b/>
            <sz val="9"/>
            <color indexed="81"/>
            <rFont val="MS P ゴシック"/>
            <family val="3"/>
            <charset val="128"/>
          </rPr>
          <t>携帯番号だけでも構いません。緊急時の対応時に活用させていただきます。</t>
        </r>
      </text>
    </comment>
    <comment ref="D5" authorId="0" shapeId="0" xr:uid="{CEE275C4-848A-495B-8ABC-73D9F19A30E2}">
      <text>
        <r>
          <rPr>
            <b/>
            <sz val="9"/>
            <color indexed="81"/>
            <rFont val="MS P ゴシック"/>
            <family val="3"/>
            <charset val="128"/>
          </rPr>
          <t>個人で申し込む場合は、自分の氏名を入力する。</t>
        </r>
      </text>
    </comment>
    <comment ref="C64" authorId="1" shapeId="0" xr:uid="{00000000-0006-0000-0100-000001000000}">
      <text>
        <r>
          <rPr>
            <b/>
            <sz val="9"/>
            <color indexed="81"/>
            <rFont val="ＭＳ Ｐゴシック"/>
            <family val="3"/>
            <charset val="128"/>
          </rPr>
          <t>日付→半角数字で
　4/10と入力すると西暦も同時に表示されます。</t>
        </r>
      </text>
    </comment>
    <comment ref="E64" authorId="0" shapeId="0" xr:uid="{62557AD4-A633-4FDF-875A-F6036DCB75C9}">
      <text>
        <r>
          <rPr>
            <b/>
            <sz val="9"/>
            <color indexed="81"/>
            <rFont val="MS P ゴシック"/>
            <family val="3"/>
            <charset val="128"/>
          </rPr>
          <t>個人で申し込む場合は、自分の氏名を入力する。自筆の場合は印不要！</t>
        </r>
      </text>
    </comment>
  </commentList>
</comments>
</file>

<file path=xl/sharedStrings.xml><?xml version="1.0" encoding="utf-8"?>
<sst xmlns="http://schemas.openxmlformats.org/spreadsheetml/2006/main" count="209" uniqueCount="168">
  <si>
    <t>能代</t>
    <rPh sb="0" eb="2">
      <t>ノシロ</t>
    </rPh>
    <phoneticPr fontId="1"/>
  </si>
  <si>
    <t>学校番号</t>
    <rPh sb="0" eb="2">
      <t>ガッコウ</t>
    </rPh>
    <rPh sb="2" eb="4">
      <t>バンゴウ</t>
    </rPh>
    <phoneticPr fontId="1"/>
  </si>
  <si>
    <t>選択</t>
    <rPh sb="0" eb="2">
      <t>センタク</t>
    </rPh>
    <phoneticPr fontId="1"/>
  </si>
  <si>
    <t>５文字基準</t>
    <rPh sb="1" eb="3">
      <t>モジ</t>
    </rPh>
    <rPh sb="3" eb="5">
      <t>キジュン</t>
    </rPh>
    <phoneticPr fontId="1"/>
  </si>
  <si>
    <t>半角＿ｽﾍﾟｰｽ</t>
    <rPh sb="0" eb="2">
      <t>ハンカク</t>
    </rPh>
    <phoneticPr fontId="1"/>
  </si>
  <si>
    <t>入力</t>
    <rPh sb="0" eb="2">
      <t>ニュウリョク</t>
    </rPh>
    <phoneticPr fontId="1"/>
  </si>
  <si>
    <t>№</t>
  </si>
  <si>
    <t>学校名</t>
  </si>
  <si>
    <t>学年</t>
    <rPh sb="0" eb="2">
      <t>ガクネン</t>
    </rPh>
    <phoneticPr fontId="1"/>
  </si>
  <si>
    <t>渟城西小</t>
  </si>
  <si>
    <t>渟城南小</t>
  </si>
  <si>
    <t>第四小</t>
  </si>
  <si>
    <t>第五小</t>
  </si>
  <si>
    <t>向能代小</t>
  </si>
  <si>
    <t>朴瀬小</t>
  </si>
  <si>
    <t>竹生小</t>
  </si>
  <si>
    <t>崇徳小</t>
  </si>
  <si>
    <t>鶴形小</t>
  </si>
  <si>
    <t>浅内小</t>
  </si>
  <si>
    <t>常盤小</t>
  </si>
  <si>
    <t>二ッ井小</t>
  </si>
  <si>
    <t>琴丘小</t>
  </si>
  <si>
    <t>金岡小</t>
  </si>
  <si>
    <t>下岩川小</t>
  </si>
  <si>
    <t>森岳小</t>
  </si>
  <si>
    <t>湖北小</t>
  </si>
  <si>
    <t>浜口小</t>
  </si>
  <si>
    <t>藤里小</t>
  </si>
  <si>
    <t>八森小</t>
  </si>
  <si>
    <t>峰浜小</t>
  </si>
  <si>
    <t>このシートは絶対削除しないようにお願いします。</t>
    <rPh sb="6" eb="8">
      <t>ゼッタイ</t>
    </rPh>
    <rPh sb="8" eb="10">
      <t>サクジョ</t>
    </rPh>
    <rPh sb="17" eb="18">
      <t>ネガ</t>
    </rPh>
    <phoneticPr fontId="1"/>
  </si>
  <si>
    <t>小学校</t>
    <rPh sb="0" eb="3">
      <t>ショウガッコウ</t>
    </rPh>
    <phoneticPr fontId="1"/>
  </si>
  <si>
    <t>入　力</t>
    <rPh sb="0" eb="1">
      <t>イ</t>
    </rPh>
    <rPh sb="2" eb="3">
      <t>チカラ</t>
    </rPh>
    <phoneticPr fontId="1"/>
  </si>
  <si>
    <t>能山JAC</t>
    <rPh sb="0" eb="1">
      <t>ノウ</t>
    </rPh>
    <rPh sb="1" eb="2">
      <t>ヤマ</t>
    </rPh>
    <phoneticPr fontId="1"/>
  </si>
  <si>
    <t>男子</t>
    <rPh sb="0" eb="2">
      <t>ダンシ</t>
    </rPh>
    <phoneticPr fontId="1"/>
  </si>
  <si>
    <t>女子</t>
    <rPh sb="0" eb="2">
      <t>ジョシ</t>
    </rPh>
    <phoneticPr fontId="1"/>
  </si>
  <si>
    <t>混合</t>
    <rPh sb="0" eb="2">
      <t>コンゴウ</t>
    </rPh>
    <phoneticPr fontId="1"/>
  </si>
  <si>
    <t>種目名
リストから選択</t>
    <rPh sb="0" eb="3">
      <t>シュモクメイ</t>
    </rPh>
    <rPh sb="10" eb="12">
      <t>センタク</t>
    </rPh>
    <phoneticPr fontId="1"/>
  </si>
  <si>
    <t>学年
選択・入力可</t>
    <rPh sb="0" eb="2">
      <t>ガクネン</t>
    </rPh>
    <rPh sb="4" eb="6">
      <t>センタク</t>
    </rPh>
    <rPh sb="7" eb="9">
      <t>ニュウリョク</t>
    </rPh>
    <rPh sb="9" eb="10">
      <t>カ</t>
    </rPh>
    <phoneticPr fontId="1"/>
  </si>
  <si>
    <t>ﾌﾘｶﾞﾅ
姓と名の間に半角ｽﾍﾟｰｽ入れる</t>
    <rPh sb="7" eb="8">
      <t>セイ</t>
    </rPh>
    <rPh sb="9" eb="10">
      <t>ナ</t>
    </rPh>
    <rPh sb="11" eb="12">
      <t>アイダ</t>
    </rPh>
    <rPh sb="13" eb="15">
      <t>ハンカク</t>
    </rPh>
    <rPh sb="20" eb="21">
      <t>イ</t>
    </rPh>
    <phoneticPr fontId="1"/>
  </si>
  <si>
    <t>氏名</t>
    <rPh sb="0" eb="2">
      <t>シメイ</t>
    </rPh>
    <phoneticPr fontId="1"/>
  </si>
  <si>
    <t>フリガナ</t>
    <phoneticPr fontId="1"/>
  </si>
  <si>
    <t>出場種目</t>
    <rPh sb="0" eb="2">
      <t>シュツジョウ</t>
    </rPh>
    <rPh sb="2" eb="4">
      <t>シュモク</t>
    </rPh>
    <phoneticPr fontId="1"/>
  </si>
  <si>
    <t>参加人数</t>
    <rPh sb="0" eb="2">
      <t>サンカ</t>
    </rPh>
    <rPh sb="2" eb="4">
      <t>ニンズウ</t>
    </rPh>
    <phoneticPr fontId="1"/>
  </si>
  <si>
    <t>×</t>
    <phoneticPr fontId="1"/>
  </si>
  <si>
    <t>申込責任者氏名</t>
    <rPh sb="0" eb="2">
      <t>モウシコミ</t>
    </rPh>
    <rPh sb="2" eb="5">
      <t>セキニンシャ</t>
    </rPh>
    <rPh sb="5" eb="7">
      <t>シメイ</t>
    </rPh>
    <phoneticPr fontId="1"/>
  </si>
  <si>
    <t>連絡先携帯番号</t>
    <rPh sb="0" eb="3">
      <t>レンラクサキ</t>
    </rPh>
    <rPh sb="3" eb="5">
      <t>ケイタイ</t>
    </rPh>
    <rPh sb="5" eb="7">
      <t>バンゴウ</t>
    </rPh>
    <phoneticPr fontId="1"/>
  </si>
  <si>
    <t>電話番号</t>
    <rPh sb="0" eb="2">
      <t>デンワ</t>
    </rPh>
    <rPh sb="2" eb="4">
      <t>バンゴウ</t>
    </rPh>
    <phoneticPr fontId="1"/>
  </si>
  <si>
    <t>参加料　合計</t>
    <rPh sb="0" eb="3">
      <t>サンカリョウ</t>
    </rPh>
    <rPh sb="4" eb="6">
      <t>ゴウケイ</t>
    </rPh>
    <phoneticPr fontId="1"/>
  </si>
  <si>
    <t>所属団体名/学校名</t>
    <rPh sb="0" eb="2">
      <t>ショゾク</t>
    </rPh>
    <rPh sb="2" eb="4">
      <t>ダンタイ</t>
    </rPh>
    <rPh sb="4" eb="5">
      <t>メイ</t>
    </rPh>
    <rPh sb="6" eb="9">
      <t>ガッコウメイ</t>
    </rPh>
    <phoneticPr fontId="1"/>
  </si>
  <si>
    <t>種目</t>
    <rPh sb="0" eb="2">
      <t>シュモク</t>
    </rPh>
    <phoneticPr fontId="1"/>
  </si>
  <si>
    <t>人数</t>
    <rPh sb="0" eb="2">
      <t>ニンズウ</t>
    </rPh>
    <phoneticPr fontId="1"/>
  </si>
  <si>
    <t>責任者名（校長）・印</t>
    <rPh sb="0" eb="3">
      <t>セキニンシャ</t>
    </rPh>
    <rPh sb="3" eb="4">
      <t>メイ</t>
    </rPh>
    <rPh sb="5" eb="7">
      <t>コウチョウ</t>
    </rPh>
    <rPh sb="9" eb="10">
      <t>イン</t>
    </rPh>
    <phoneticPr fontId="1"/>
  </si>
  <si>
    <t>氏名
　能代＿花子
３文字はｽﾍﾟｰｽ２，５文字以上はなし</t>
    <rPh sb="0" eb="2">
      <t>シメイ</t>
    </rPh>
    <rPh sb="4" eb="6">
      <t>ノシロ</t>
    </rPh>
    <rPh sb="7" eb="9">
      <t>ハナコ</t>
    </rPh>
    <rPh sb="11" eb="13">
      <t>モジ</t>
    </rPh>
    <rPh sb="22" eb="24">
      <t>モジ</t>
    </rPh>
    <rPh sb="24" eb="26">
      <t>イジョウ</t>
    </rPh>
    <phoneticPr fontId="1"/>
  </si>
  <si>
    <t>最高記録
12.00，2.30.00，1.50等，目安もあれば記入</t>
    <rPh sb="0" eb="4">
      <t>サイコウキロク</t>
    </rPh>
    <rPh sb="23" eb="24">
      <t>トウ</t>
    </rPh>
    <rPh sb="25" eb="27">
      <t>メヤス</t>
    </rPh>
    <rPh sb="31" eb="33">
      <t>キニュウ</t>
    </rPh>
    <phoneticPr fontId="1"/>
  </si>
  <si>
    <t>お願い：下の白い空白のセルに必要事項を入力後，一覧表で漏れ，ミスがないかを確認してください。
　　　　1人１種目１行，リレーはメンバー全員を１行ずつ入力してください。</t>
    <rPh sb="1" eb="2">
      <t>ネガ</t>
    </rPh>
    <rPh sb="4" eb="5">
      <t>シタ</t>
    </rPh>
    <rPh sb="6" eb="7">
      <t>シロ</t>
    </rPh>
    <rPh sb="8" eb="10">
      <t>クウハク</t>
    </rPh>
    <rPh sb="14" eb="16">
      <t>ヒツヨウ</t>
    </rPh>
    <rPh sb="16" eb="18">
      <t>ジコウ</t>
    </rPh>
    <rPh sb="19" eb="21">
      <t>ニュウリョク</t>
    </rPh>
    <rPh sb="21" eb="22">
      <t>ゴ</t>
    </rPh>
    <rPh sb="23" eb="25">
      <t>イチラン</t>
    </rPh>
    <rPh sb="25" eb="26">
      <t>ヒョウ</t>
    </rPh>
    <rPh sb="27" eb="28">
      <t>モ</t>
    </rPh>
    <rPh sb="37" eb="39">
      <t>カクニン</t>
    </rPh>
    <phoneticPr fontId="1"/>
  </si>
  <si>
    <t>中学校</t>
  </si>
  <si>
    <t>高校</t>
    <rPh sb="0" eb="2">
      <t>コウコウ</t>
    </rPh>
    <phoneticPr fontId="1"/>
  </si>
  <si>
    <t>能代第一中</t>
  </si>
  <si>
    <t>能代高</t>
    <phoneticPr fontId="1"/>
  </si>
  <si>
    <t>能代第二中</t>
  </si>
  <si>
    <t>能代東中</t>
  </si>
  <si>
    <t>能代松陽高</t>
    <rPh sb="4" eb="5">
      <t>コウ</t>
    </rPh>
    <phoneticPr fontId="1"/>
  </si>
  <si>
    <t>東雲中</t>
  </si>
  <si>
    <t>能代南中</t>
  </si>
  <si>
    <t>二ッ井中</t>
  </si>
  <si>
    <t>藤里中</t>
  </si>
  <si>
    <t>能山駅伝クラブ</t>
    <rPh sb="0" eb="1">
      <t>ノウ</t>
    </rPh>
    <rPh sb="1" eb="2">
      <t>ヤマ</t>
    </rPh>
    <rPh sb="2" eb="4">
      <t>エキデン</t>
    </rPh>
    <phoneticPr fontId="1"/>
  </si>
  <si>
    <t>八峰中</t>
  </si>
  <si>
    <t>琴丘中</t>
  </si>
  <si>
    <t>八竜中</t>
  </si>
  <si>
    <t>山本中</t>
  </si>
  <si>
    <t>小男100m</t>
    <rPh sb="0" eb="1">
      <t>ショウ</t>
    </rPh>
    <rPh sb="1" eb="2">
      <t>ダン</t>
    </rPh>
    <phoneticPr fontId="1"/>
  </si>
  <si>
    <t>中男100m</t>
    <rPh sb="0" eb="1">
      <t>チュウ</t>
    </rPh>
    <rPh sb="1" eb="2">
      <t>ダン</t>
    </rPh>
    <phoneticPr fontId="1"/>
  </si>
  <si>
    <t>一般男100m</t>
    <rPh sb="0" eb="2">
      <t>イッパン</t>
    </rPh>
    <rPh sb="2" eb="3">
      <t>ダン</t>
    </rPh>
    <phoneticPr fontId="1"/>
  </si>
  <si>
    <t>小男1000m</t>
    <rPh sb="0" eb="1">
      <t>ショウ</t>
    </rPh>
    <rPh sb="1" eb="2">
      <t>ダン</t>
    </rPh>
    <phoneticPr fontId="1"/>
  </si>
  <si>
    <t>中男200m</t>
    <rPh sb="0" eb="1">
      <t>チュウ</t>
    </rPh>
    <rPh sb="1" eb="2">
      <t>ダン</t>
    </rPh>
    <phoneticPr fontId="1"/>
  </si>
  <si>
    <t>小男走高跳</t>
    <rPh sb="0" eb="1">
      <t>ショウ</t>
    </rPh>
    <rPh sb="1" eb="2">
      <t>ダン</t>
    </rPh>
    <rPh sb="2" eb="3">
      <t>ハシ</t>
    </rPh>
    <rPh sb="3" eb="5">
      <t>タカト</t>
    </rPh>
    <phoneticPr fontId="1"/>
  </si>
  <si>
    <t>中男400m</t>
    <rPh sb="0" eb="1">
      <t>チュウ</t>
    </rPh>
    <rPh sb="1" eb="2">
      <t>ダン</t>
    </rPh>
    <phoneticPr fontId="1"/>
  </si>
  <si>
    <t>小男走幅跳</t>
    <rPh sb="0" eb="1">
      <t>ショウ</t>
    </rPh>
    <rPh sb="1" eb="2">
      <t>ダン</t>
    </rPh>
    <rPh sb="2" eb="3">
      <t>ハシ</t>
    </rPh>
    <rPh sb="3" eb="5">
      <t>ハバトビ</t>
    </rPh>
    <phoneticPr fontId="1"/>
  </si>
  <si>
    <t>中男800m</t>
    <rPh sb="0" eb="1">
      <t>チュウ</t>
    </rPh>
    <rPh sb="1" eb="2">
      <t>ダン</t>
    </rPh>
    <phoneticPr fontId="1"/>
  </si>
  <si>
    <t>小男ｼﾞｬﾍﾞB投</t>
    <rPh sb="0" eb="1">
      <t>ショウ</t>
    </rPh>
    <rPh sb="1" eb="2">
      <t>ダン</t>
    </rPh>
    <rPh sb="8" eb="9">
      <t>ナ</t>
    </rPh>
    <phoneticPr fontId="1"/>
  </si>
  <si>
    <t>中男1500m</t>
    <rPh sb="0" eb="1">
      <t>チュウ</t>
    </rPh>
    <rPh sb="1" eb="2">
      <t>ダン</t>
    </rPh>
    <phoneticPr fontId="1"/>
  </si>
  <si>
    <t>小女100m</t>
    <rPh sb="0" eb="1">
      <t>ショウ</t>
    </rPh>
    <rPh sb="1" eb="2">
      <t>ジョ</t>
    </rPh>
    <phoneticPr fontId="1"/>
  </si>
  <si>
    <t>中男110mH</t>
    <rPh sb="0" eb="1">
      <t>チュウ</t>
    </rPh>
    <rPh sb="1" eb="2">
      <t>ダン</t>
    </rPh>
    <phoneticPr fontId="1"/>
  </si>
  <si>
    <t>小女800m</t>
    <rPh sb="0" eb="1">
      <t>ショウ</t>
    </rPh>
    <rPh sb="1" eb="2">
      <t>ジョ</t>
    </rPh>
    <phoneticPr fontId="1"/>
  </si>
  <si>
    <t>中男400mR</t>
    <rPh sb="0" eb="1">
      <t>チュウ</t>
    </rPh>
    <rPh sb="1" eb="2">
      <t>ダン</t>
    </rPh>
    <phoneticPr fontId="1"/>
  </si>
  <si>
    <t>小女走高跳</t>
    <rPh sb="0" eb="1">
      <t>ショウ</t>
    </rPh>
    <rPh sb="1" eb="2">
      <t>ジョ</t>
    </rPh>
    <rPh sb="2" eb="3">
      <t>ハシ</t>
    </rPh>
    <rPh sb="3" eb="5">
      <t>タカト</t>
    </rPh>
    <phoneticPr fontId="1"/>
  </si>
  <si>
    <t>中男走高跳</t>
    <rPh sb="0" eb="1">
      <t>チュウ</t>
    </rPh>
    <rPh sb="1" eb="2">
      <t>ダン</t>
    </rPh>
    <rPh sb="2" eb="3">
      <t>ハシ</t>
    </rPh>
    <phoneticPr fontId="1"/>
  </si>
  <si>
    <t>小女走幅跳</t>
    <rPh sb="0" eb="1">
      <t>ショウ</t>
    </rPh>
    <rPh sb="1" eb="2">
      <t>ジョ</t>
    </rPh>
    <rPh sb="2" eb="3">
      <t>ハシ</t>
    </rPh>
    <rPh sb="3" eb="5">
      <t>ハバトビ</t>
    </rPh>
    <phoneticPr fontId="1"/>
  </si>
  <si>
    <t>中男棒高跳</t>
    <rPh sb="0" eb="1">
      <t>チュウ</t>
    </rPh>
    <rPh sb="1" eb="2">
      <t>ダン</t>
    </rPh>
    <rPh sb="2" eb="5">
      <t>ボウタカトビ</t>
    </rPh>
    <phoneticPr fontId="1"/>
  </si>
  <si>
    <t>小女ｼﾞｬﾍﾞB投</t>
    <rPh sb="0" eb="1">
      <t>ショウ</t>
    </rPh>
    <rPh sb="1" eb="2">
      <t>ジョ</t>
    </rPh>
    <rPh sb="8" eb="9">
      <t>ナ</t>
    </rPh>
    <phoneticPr fontId="1"/>
  </si>
  <si>
    <t>中男走幅跳</t>
    <rPh sb="0" eb="1">
      <t>チュウ</t>
    </rPh>
    <rPh sb="1" eb="2">
      <t>ダン</t>
    </rPh>
    <rPh sb="2" eb="3">
      <t>ハシ</t>
    </rPh>
    <rPh sb="3" eb="5">
      <t>ハバト</t>
    </rPh>
    <phoneticPr fontId="1"/>
  </si>
  <si>
    <t>男女混合400mR</t>
    <rPh sb="0" eb="2">
      <t>ダンジョ</t>
    </rPh>
    <rPh sb="2" eb="4">
      <t>コンゴウ</t>
    </rPh>
    <phoneticPr fontId="1"/>
  </si>
  <si>
    <t>中男砲丸投</t>
    <rPh sb="0" eb="1">
      <t>チュウ</t>
    </rPh>
    <rPh sb="1" eb="2">
      <t>ダン</t>
    </rPh>
    <rPh sb="2" eb="5">
      <t>ホウガンナゲ</t>
    </rPh>
    <phoneticPr fontId="1"/>
  </si>
  <si>
    <t>中女100m</t>
    <rPh sb="0" eb="1">
      <t>チュウ</t>
    </rPh>
    <rPh sb="1" eb="2">
      <t>ジョ</t>
    </rPh>
    <phoneticPr fontId="1"/>
  </si>
  <si>
    <t>中女200m</t>
    <rPh sb="0" eb="1">
      <t>チュウ</t>
    </rPh>
    <rPh sb="1" eb="2">
      <t>ジョ</t>
    </rPh>
    <phoneticPr fontId="1"/>
  </si>
  <si>
    <t>中女800m</t>
    <rPh sb="0" eb="1">
      <t>チュウ</t>
    </rPh>
    <rPh sb="1" eb="2">
      <t>ジョ</t>
    </rPh>
    <phoneticPr fontId="1"/>
  </si>
  <si>
    <t>中女1500m</t>
    <rPh sb="0" eb="1">
      <t>チュウ</t>
    </rPh>
    <rPh sb="1" eb="2">
      <t>ジョ</t>
    </rPh>
    <phoneticPr fontId="1"/>
  </si>
  <si>
    <t>中女100mH</t>
    <rPh sb="0" eb="1">
      <t>チュウ</t>
    </rPh>
    <rPh sb="1" eb="2">
      <t>ジョ</t>
    </rPh>
    <phoneticPr fontId="1"/>
  </si>
  <si>
    <t>中女400mR</t>
    <rPh sb="0" eb="1">
      <t>チュウ</t>
    </rPh>
    <rPh sb="1" eb="2">
      <t>ジョ</t>
    </rPh>
    <phoneticPr fontId="1"/>
  </si>
  <si>
    <t>中女走高跳</t>
    <rPh sb="0" eb="1">
      <t>チュウ</t>
    </rPh>
    <rPh sb="1" eb="2">
      <t>ジョ</t>
    </rPh>
    <rPh sb="2" eb="3">
      <t>ハシ</t>
    </rPh>
    <phoneticPr fontId="1"/>
  </si>
  <si>
    <t>中女走幅跳</t>
    <rPh sb="0" eb="1">
      <t>チュウ</t>
    </rPh>
    <rPh sb="1" eb="2">
      <t>ジョ</t>
    </rPh>
    <rPh sb="2" eb="3">
      <t>ハシ</t>
    </rPh>
    <rPh sb="3" eb="4">
      <t>ハバ</t>
    </rPh>
    <phoneticPr fontId="1"/>
  </si>
  <si>
    <t>中女砲丸投</t>
    <rPh sb="0" eb="1">
      <t>チュウ</t>
    </rPh>
    <rPh sb="1" eb="2">
      <t>ジョ</t>
    </rPh>
    <rPh sb="2" eb="5">
      <t>ホウガンナゲ</t>
    </rPh>
    <phoneticPr fontId="1"/>
  </si>
  <si>
    <t>一般参加</t>
    <rPh sb="0" eb="2">
      <t>イッパン</t>
    </rPh>
    <rPh sb="2" eb="4">
      <t>サンカ</t>
    </rPh>
    <phoneticPr fontId="1"/>
  </si>
  <si>
    <t>一般</t>
    <rPh sb="0" eb="2">
      <t>イッパン</t>
    </rPh>
    <phoneticPr fontId="1"/>
  </si>
  <si>
    <t>松陽</t>
    <rPh sb="0" eb="2">
      <t>ショウヨウ</t>
    </rPh>
    <phoneticPr fontId="1"/>
  </si>
  <si>
    <t>駅伝</t>
    <rPh sb="0" eb="2">
      <t>エキデン</t>
    </rPh>
    <phoneticPr fontId="1"/>
  </si>
  <si>
    <t>男・女リストから選択</t>
    <rPh sb="0" eb="1">
      <t>ダン</t>
    </rPh>
    <rPh sb="2" eb="3">
      <t>ジョ</t>
    </rPh>
    <rPh sb="8" eb="10">
      <t>センタク</t>
    </rPh>
    <phoneticPr fontId="1"/>
  </si>
  <si>
    <t>能代科学技術高</t>
    <rPh sb="2" eb="4">
      <t>カガク</t>
    </rPh>
    <rPh sb="4" eb="6">
      <t>ギジュツ</t>
    </rPh>
    <rPh sb="6" eb="7">
      <t>コウ</t>
    </rPh>
    <phoneticPr fontId="1"/>
  </si>
  <si>
    <t>科学技術</t>
    <rPh sb="0" eb="4">
      <t>カガクギジュツ</t>
    </rPh>
    <phoneticPr fontId="1"/>
  </si>
  <si>
    <t>一般男400m</t>
  </si>
  <si>
    <t>一般男1500m</t>
  </si>
  <si>
    <t>一般男5000m</t>
  </si>
  <si>
    <t>一般男110mH</t>
  </si>
  <si>
    <t>一般男400mR</t>
  </si>
  <si>
    <t>一般男棒高跳</t>
  </si>
  <si>
    <t>一般男走幅跳</t>
  </si>
  <si>
    <t>一般男三段跳</t>
  </si>
  <si>
    <t>一般男砲丸投</t>
  </si>
  <si>
    <t>一般男やり投</t>
  </si>
  <si>
    <t>一般女100m</t>
  </si>
  <si>
    <t>なし</t>
    <phoneticPr fontId="1"/>
  </si>
  <si>
    <t>セキュリティの関係で，リストが表示されないこともあります。ご了承ください_(._.)_
ファイル　＞オプション　＞セキュリティセンターで設定を変更してください。</t>
    <rPh sb="7" eb="9">
      <t>カンケイ</t>
    </rPh>
    <rPh sb="15" eb="17">
      <t>ヒョウジ</t>
    </rPh>
    <rPh sb="30" eb="32">
      <t>リョウショウ</t>
    </rPh>
    <rPh sb="68" eb="70">
      <t>セッテイ</t>
    </rPh>
    <rPh sb="71" eb="73">
      <t>ヘンコウ</t>
    </rPh>
    <phoneticPr fontId="1"/>
  </si>
  <si>
    <t>NO</t>
    <phoneticPr fontId="1"/>
  </si>
  <si>
    <t>能代定</t>
    <rPh sb="0" eb="2">
      <t>ノシロ</t>
    </rPh>
    <rPh sb="2" eb="3">
      <t>テイ</t>
    </rPh>
    <phoneticPr fontId="1"/>
  </si>
  <si>
    <t>能代高定時制</t>
    <rPh sb="3" eb="6">
      <t>テイジセイ</t>
    </rPh>
    <phoneticPr fontId="1"/>
  </si>
  <si>
    <t>能山陸協</t>
    <rPh sb="0" eb="1">
      <t>ノウ</t>
    </rPh>
    <rPh sb="1" eb="2">
      <t>ヤマ</t>
    </rPh>
    <rPh sb="2" eb="4">
      <t>リッキョウ</t>
    </rPh>
    <phoneticPr fontId="1"/>
  </si>
  <si>
    <t>能代山本陸協</t>
    <rPh sb="0" eb="2">
      <t>ノシロ</t>
    </rPh>
    <rPh sb="2" eb="4">
      <t>ヤマモト</t>
    </rPh>
    <rPh sb="4" eb="6">
      <t>リッキョウ</t>
    </rPh>
    <phoneticPr fontId="1"/>
  </si>
  <si>
    <t>指定ナンバー
リストから選択</t>
    <rPh sb="0" eb="2">
      <t>シテイ</t>
    </rPh>
    <rPh sb="12" eb="14">
      <t>センタク</t>
    </rPh>
    <phoneticPr fontId="1"/>
  </si>
  <si>
    <t>学校名</t>
    <rPh sb="0" eb="3">
      <t>ガッコウメイ</t>
    </rPh>
    <phoneticPr fontId="1"/>
  </si>
  <si>
    <r>
      <t>高校は</t>
    </r>
    <r>
      <rPr>
        <b/>
        <sz val="11"/>
        <color rgb="FFFF0000"/>
        <rFont val="ＭＳ Ｐゴシック"/>
        <family val="3"/>
        <charset val="128"/>
        <scheme val="minor"/>
      </rPr>
      <t>前年度</t>
    </r>
    <r>
      <rPr>
        <sz val="11"/>
        <color theme="1"/>
        <rFont val="ＭＳ Ｐゴシック"/>
        <family val="3"/>
        <charset val="128"/>
        <scheme val="minor"/>
      </rPr>
      <t>通年No入力，新入生，一般は不要</t>
    </r>
    <rPh sb="0" eb="2">
      <t>コウコウ</t>
    </rPh>
    <rPh sb="3" eb="6">
      <t>ゼンネンド</t>
    </rPh>
    <rPh sb="6" eb="8">
      <t>ツウネン</t>
    </rPh>
    <rPh sb="10" eb="12">
      <t>ニュウリョク</t>
    </rPh>
    <rPh sb="13" eb="16">
      <t>シンニュウセイ</t>
    </rPh>
    <rPh sb="17" eb="19">
      <t>イッパン</t>
    </rPh>
    <rPh sb="20" eb="22">
      <t>フヨウ</t>
    </rPh>
    <phoneticPr fontId="1"/>
  </si>
  <si>
    <t>一般男円盤投</t>
    <rPh sb="3" eb="5">
      <t>エンバン</t>
    </rPh>
    <phoneticPr fontId="1"/>
  </si>
  <si>
    <t>一般女ﾊﾝﾏｰ投</t>
  </si>
  <si>
    <t>一般男走高跳</t>
  </si>
  <si>
    <t>一般男走高跳</t>
    <phoneticPr fontId="1"/>
  </si>
  <si>
    <t>一般男ﾊﾝﾏｰ投</t>
  </si>
  <si>
    <t>一般男ﾊﾝﾏｰ投</t>
    <phoneticPr fontId="1"/>
  </si>
  <si>
    <t>一般女400m</t>
  </si>
  <si>
    <t>一般女400m</t>
    <phoneticPr fontId="1"/>
  </si>
  <si>
    <t>一般女1500m</t>
  </si>
  <si>
    <t>一般女1500m</t>
    <phoneticPr fontId="1"/>
  </si>
  <si>
    <t>一般女3000m</t>
  </si>
  <si>
    <t>一般女3000m</t>
    <phoneticPr fontId="1"/>
  </si>
  <si>
    <t>一般女100mH</t>
  </si>
  <si>
    <t>一般女100mH</t>
    <phoneticPr fontId="1"/>
  </si>
  <si>
    <t>一般女400mR</t>
  </si>
  <si>
    <t>一般女400mR</t>
    <phoneticPr fontId="1"/>
  </si>
  <si>
    <t>一般女走高跳</t>
  </si>
  <si>
    <t>一般女走高跳</t>
    <phoneticPr fontId="1"/>
  </si>
  <si>
    <t>一般女棒高跳</t>
  </si>
  <si>
    <t>一般女棒高跳</t>
    <phoneticPr fontId="1"/>
  </si>
  <si>
    <t>一般女走幅跳</t>
  </si>
  <si>
    <t>一般女走幅跳</t>
    <phoneticPr fontId="1"/>
  </si>
  <si>
    <t>一般女三段跳</t>
  </si>
  <si>
    <t>一般女三段跳</t>
    <phoneticPr fontId="1"/>
  </si>
  <si>
    <t>一般女砲丸投</t>
  </si>
  <si>
    <t>一般女砲丸投</t>
    <phoneticPr fontId="1"/>
  </si>
  <si>
    <t>一般女円盤投</t>
    <rPh sb="3" eb="5">
      <t>エンバン</t>
    </rPh>
    <phoneticPr fontId="1"/>
  </si>
  <si>
    <t>一般女やり投</t>
  </si>
  <si>
    <t>一般女やり投</t>
    <phoneticPr fontId="1"/>
  </si>
  <si>
    <t>秋田大学</t>
    <rPh sb="0" eb="4">
      <t>アキタダイガク</t>
    </rPh>
    <phoneticPr fontId="1"/>
  </si>
  <si>
    <t>秋大</t>
    <rPh sb="0" eb="1">
      <t>アキ</t>
    </rPh>
    <rPh sb="1" eb="2">
      <t>ダイ</t>
    </rPh>
    <phoneticPr fontId="1"/>
  </si>
  <si>
    <t>個人で申し込む場合は、自分の氏名を入力する。自筆の場合は印不要！</t>
  </si>
  <si>
    <t>　　上記の選手は大会要項に照らし適格者であるので参加申込いたします。</t>
    <rPh sb="5" eb="7">
      <t>センシュ</t>
    </rPh>
    <phoneticPr fontId="1"/>
  </si>
  <si>
    <t xml:space="preserve"> </t>
    <phoneticPr fontId="1"/>
  </si>
  <si>
    <t>８００円＝</t>
    <rPh sb="3" eb="4">
      <t>エン</t>
    </rPh>
    <phoneticPr fontId="1"/>
  </si>
  <si>
    <r>
      <t>能代市山本郡陸上競技選手権大会申込一覧表</t>
    </r>
    <r>
      <rPr>
        <sz val="20"/>
        <rFont val="游ゴシック"/>
        <family val="3"/>
        <charset val="128"/>
      </rPr>
      <t xml:space="preserve"> 2026</t>
    </r>
    <rPh sb="0" eb="3">
      <t>ノシロシ</t>
    </rPh>
    <rPh sb="3" eb="5">
      <t>ヤマモト</t>
    </rPh>
    <rPh sb="5" eb="6">
      <t>グン</t>
    </rPh>
    <rPh sb="6" eb="8">
      <t>リクジョウ</t>
    </rPh>
    <rPh sb="8" eb="10">
      <t>キョウギ</t>
    </rPh>
    <rPh sb="10" eb="13">
      <t>センシュケン</t>
    </rPh>
    <rPh sb="13" eb="15">
      <t>タイカイ</t>
    </rPh>
    <rPh sb="15" eb="17">
      <t>モウシコミ</t>
    </rPh>
    <rPh sb="17" eb="19">
      <t>イチラン</t>
    </rPh>
    <rPh sb="19" eb="20">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</si>
</sst>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0_ "/>
    <numFmt numFmtId="177" formatCode="yyyy&quot;年&quot;m&quot;月&quot;d&quot;日&quot;;@"/>
  </numFmts>
  <fonts count="21">
    <font>
      <sz val="11"/>
      <color theme="1"/>
      <name val="ＭＳ Ｐゴシック"/>
      <family val="3"/>
      <charset val="128"/>
      <scheme val="minor"/>
    </font>
    <font>
      <sz val="6"/>
      <name val="ＭＳ Ｐゴシック"/>
      <family val="3"/>
      <charset val="128"/>
    </font>
    <font>
      <b/>
      <sz val="9"/>
      <color indexed="81"/>
      <name val="ＭＳ Ｐゴシック"/>
      <family val="3"/>
      <charset val="128"/>
    </font>
    <font>
      <b/>
      <sz val="10"/>
      <color indexed="81"/>
      <name val="ＭＳ Ｐゴシック"/>
      <family val="3"/>
      <charset val="128"/>
    </font>
    <font>
      <b/>
      <sz val="11"/>
      <color theme="1"/>
      <name val="ＭＳ Ｐゴシック"/>
      <family val="3"/>
      <charset val="128"/>
      <scheme val="minor"/>
    </font>
    <font>
      <b/>
      <sz val="11"/>
      <color rgb="FFFF0000"/>
      <name val="ＭＳ Ｐゴシック"/>
      <family val="3"/>
      <charset val="128"/>
      <scheme val="minor"/>
    </font>
    <font>
      <b/>
      <sz val="11"/>
      <color rgb="FF0066FF"/>
      <name val="ＭＳ Ｐゴシック"/>
      <family val="3"/>
      <charset val="128"/>
      <scheme val="minor"/>
    </font>
    <font>
      <b/>
      <sz val="14"/>
      <name val="ＭＳ Ｐゴシック"/>
      <family val="3"/>
      <charset val="128"/>
      <scheme val="minor"/>
    </font>
    <font>
      <sz val="12"/>
      <color rgb="FFFF0000"/>
      <name val="ＤＦ平成ゴシック体W5"/>
      <family val="3"/>
      <charset val="128"/>
    </font>
    <font>
      <b/>
      <sz val="11"/>
      <color rgb="FF3333CC"/>
      <name val="ＭＳ Ｐゴシック"/>
      <family val="3"/>
      <charset val="128"/>
      <scheme val="minor"/>
    </font>
    <font>
      <sz val="20"/>
      <color theme="1"/>
      <name val="ＭＳ Ｐゴシック"/>
      <family val="3"/>
      <charset val="128"/>
      <scheme val="minor"/>
    </font>
    <font>
      <u/>
      <sz val="14"/>
      <color theme="1"/>
      <name val="ＭＳ Ｐゴシック"/>
      <family val="3"/>
      <charset val="128"/>
      <scheme val="minor"/>
    </font>
    <font>
      <sz val="28"/>
      <color rgb="FFFF0000"/>
      <name val="ＤＦ平成ゴシック体W5"/>
      <family val="3"/>
      <charset val="128"/>
    </font>
    <font>
      <b/>
      <sz val="9"/>
      <color indexed="81"/>
      <name val="MS P ゴシック"/>
      <family val="3"/>
      <charset val="128"/>
    </font>
    <font>
      <sz val="20"/>
      <name val="ＤＦ平成ゴシック体W5"/>
      <family val="3"/>
      <charset val="128"/>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sz val="16"/>
      <name val="ＭＳ Ｐゴシック"/>
      <family val="3"/>
      <charset val="128"/>
      <scheme val="minor"/>
    </font>
    <font>
      <sz val="16"/>
      <name val="ＤＦ平成ゴシック体W5"/>
      <family val="3"/>
      <charset val="128"/>
    </font>
    <font>
      <sz val="20"/>
      <name val="游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F8F8F8"/>
        <bgColor indexed="64"/>
      </patternFill>
    </fill>
    <fill>
      <patternFill patternType="solid">
        <fgColor rgb="FF99FFCC"/>
        <bgColor indexed="64"/>
      </patternFill>
    </fill>
    <fill>
      <patternFill patternType="solid">
        <fgColor rgb="FFCCFFFF"/>
        <bgColor indexed="64"/>
      </patternFill>
    </fill>
    <fill>
      <patternFill patternType="solid">
        <fgColor rgb="FFFFFFCC"/>
        <bgColor indexed="64"/>
      </patternFill>
    </fill>
    <fill>
      <patternFill patternType="solid">
        <fgColor rgb="FFFFCCFF"/>
        <bgColor indexed="64"/>
      </patternFill>
    </fill>
    <fill>
      <patternFill patternType="solid">
        <fgColor rgb="FFCC99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FF0000"/>
      </bottom>
      <diagonal/>
    </border>
    <border>
      <left style="thin">
        <color rgb="FFFF0000"/>
      </left>
      <right/>
      <top style="medium">
        <color indexed="64"/>
      </top>
      <bottom style="thin">
        <color rgb="FFFF0000"/>
      </bottom>
      <diagonal/>
    </border>
    <border>
      <left/>
      <right style="thin">
        <color rgb="FFFF0000"/>
      </right>
      <top style="medium">
        <color indexed="64"/>
      </top>
      <bottom style="thin">
        <color rgb="FFFF0000"/>
      </bottom>
      <diagonal/>
    </border>
  </borders>
  <cellStyleXfs count="1">
    <xf numFmtId="0" fontId="0" fillId="0" borderId="0">
      <alignment vertical="center"/>
    </xf>
  </cellStyleXfs>
  <cellXfs count="73">
    <xf numFmtId="0" fontId="0" fillId="0" borderId="0" xfId="0">
      <alignment vertical="center"/>
    </xf>
    <xf numFmtId="0" fontId="0" fillId="0" borderId="0" xfId="0" applyAlignment="1">
      <alignment horizontal="center" vertical="center"/>
    </xf>
    <xf numFmtId="0" fontId="0" fillId="0" borderId="0" xfId="0" applyAlignment="1" applyProtection="1">
      <alignment horizontal="center" vertical="center" shrinkToFit="1"/>
      <protection hidden="1"/>
    </xf>
    <xf numFmtId="0" fontId="0" fillId="0" borderId="0" xfId="0" applyAlignment="1" applyProtection="1">
      <alignment vertical="center" shrinkToFit="1"/>
      <protection hidden="1"/>
    </xf>
    <xf numFmtId="0" fontId="0" fillId="0" borderId="0" xfId="0" applyAlignment="1">
      <alignment horizontal="left" vertical="center"/>
    </xf>
    <xf numFmtId="0" fontId="0" fillId="2" borderId="0" xfId="0" applyFill="1" applyAlignment="1" applyProtection="1">
      <alignment horizontal="center" vertical="center" shrinkToFit="1"/>
      <protection hidden="1"/>
    </xf>
    <xf numFmtId="0" fontId="0" fillId="3" borderId="1" xfId="0" applyFill="1" applyBorder="1" applyAlignment="1">
      <alignment horizontal="center" vertical="center"/>
    </xf>
    <xf numFmtId="0" fontId="0" fillId="3" borderId="1" xfId="0" applyFill="1" applyBorder="1" applyAlignment="1">
      <alignment horizontal="distributed" vertical="center"/>
    </xf>
    <xf numFmtId="0" fontId="0" fillId="4" borderId="2" xfId="0" applyFill="1" applyBorder="1" applyAlignment="1" applyProtection="1">
      <alignment horizontal="center" vertical="center" shrinkToFit="1"/>
      <protection hidden="1"/>
    </xf>
    <xf numFmtId="0" fontId="0" fillId="5" borderId="0" xfId="0" applyFill="1" applyAlignment="1" applyProtection="1">
      <alignment vertical="center" shrinkToFit="1"/>
      <protection hidden="1"/>
    </xf>
    <xf numFmtId="0" fontId="0" fillId="4" borderId="0" xfId="0" applyFill="1" applyAlignment="1" applyProtection="1">
      <alignment vertical="center" shrinkToFit="1"/>
      <protection hidden="1"/>
    </xf>
    <xf numFmtId="0" fontId="0" fillId="4" borderId="0" xfId="0" applyFill="1" applyAlignment="1" applyProtection="1">
      <alignment horizontal="center" vertical="center" shrinkToFit="1"/>
      <protection hidden="1"/>
    </xf>
    <xf numFmtId="0" fontId="4" fillId="4" borderId="3" xfId="0" applyFont="1" applyFill="1" applyBorder="1" applyAlignment="1" applyProtection="1">
      <alignment horizontal="center" vertical="center" shrinkToFit="1"/>
      <protection hidden="1"/>
    </xf>
    <xf numFmtId="0" fontId="5" fillId="4" borderId="4" xfId="0" applyFont="1" applyFill="1" applyBorder="1" applyAlignment="1" applyProtection="1">
      <alignment horizontal="center" vertical="center" shrinkToFit="1"/>
      <protection hidden="1"/>
    </xf>
    <xf numFmtId="0" fontId="4" fillId="4" borderId="4" xfId="0" applyFont="1" applyFill="1" applyBorder="1" applyAlignment="1" applyProtection="1">
      <alignment horizontal="center" vertical="center" shrinkToFit="1"/>
      <protection hidden="1"/>
    </xf>
    <xf numFmtId="0" fontId="4" fillId="6" borderId="4" xfId="0" applyFont="1" applyFill="1" applyBorder="1" applyAlignment="1" applyProtection="1">
      <alignment horizontal="center" vertical="center" shrinkToFit="1"/>
      <protection hidden="1"/>
    </xf>
    <xf numFmtId="0" fontId="4" fillId="6" borderId="5" xfId="0" applyFont="1" applyFill="1" applyBorder="1" applyAlignment="1" applyProtection="1">
      <alignment horizontal="center" vertical="center" shrinkToFit="1"/>
      <protection hidden="1"/>
    </xf>
    <xf numFmtId="0" fontId="0" fillId="5" borderId="0" xfId="0" applyFill="1" applyAlignment="1" applyProtection="1">
      <alignment horizontal="center" vertical="center" shrinkToFit="1"/>
      <protection hidden="1"/>
    </xf>
    <xf numFmtId="0" fontId="0" fillId="4" borderId="6" xfId="0" applyFill="1" applyBorder="1" applyAlignment="1" applyProtection="1">
      <alignment vertical="top" wrapText="1" shrinkToFit="1"/>
      <protection hidden="1"/>
    </xf>
    <xf numFmtId="0" fontId="0" fillId="4" borderId="6" xfId="0" applyFill="1" applyBorder="1" applyAlignment="1" applyProtection="1">
      <alignment vertical="top" shrinkToFit="1"/>
      <protection hidden="1"/>
    </xf>
    <xf numFmtId="0" fontId="0" fillId="4" borderId="7" xfId="0" applyFill="1" applyBorder="1" applyAlignment="1" applyProtection="1">
      <alignment vertical="top" wrapText="1" shrinkToFit="1"/>
      <protection hidden="1"/>
    </xf>
    <xf numFmtId="0" fontId="0" fillId="4" borderId="7" xfId="0" applyFill="1" applyBorder="1" applyAlignment="1" applyProtection="1">
      <alignment vertical="top" shrinkToFit="1"/>
      <protection hidden="1"/>
    </xf>
    <xf numFmtId="0" fontId="5" fillId="4" borderId="7" xfId="0" applyFont="1" applyFill="1" applyBorder="1" applyAlignment="1" applyProtection="1">
      <alignment vertical="top" wrapText="1" shrinkToFit="1"/>
      <protection hidden="1"/>
    </xf>
    <xf numFmtId="0" fontId="0" fillId="6" borderId="8" xfId="0" applyFill="1" applyBorder="1" applyAlignment="1" applyProtection="1">
      <alignment vertical="top" shrinkToFit="1"/>
      <protection hidden="1"/>
    </xf>
    <xf numFmtId="0" fontId="0" fillId="0" borderId="8" xfId="0" applyBorder="1" applyAlignment="1" applyProtection="1">
      <alignment horizontal="distributed" vertical="center" shrinkToFit="1"/>
      <protection hidden="1"/>
    </xf>
    <xf numFmtId="0" fontId="0" fillId="4" borderId="2" xfId="0" applyFill="1" applyBorder="1" applyAlignment="1" applyProtection="1">
      <alignment vertical="center" shrinkToFit="1"/>
      <protection hidden="1"/>
    </xf>
    <xf numFmtId="0" fontId="6" fillId="0" borderId="2" xfId="0" applyFont="1" applyBorder="1" applyAlignment="1" applyProtection="1">
      <alignment horizontal="center" vertical="center" shrinkToFit="1"/>
      <protection locked="0" hidden="1"/>
    </xf>
    <xf numFmtId="0" fontId="0" fillId="0" borderId="2" xfId="0" applyBorder="1" applyAlignment="1" applyProtection="1">
      <alignment horizontal="center" vertical="center" shrinkToFit="1"/>
      <protection locked="0" hidden="1"/>
    </xf>
    <xf numFmtId="176" fontId="0" fillId="0" borderId="2" xfId="0" applyNumberFormat="1" applyBorder="1" applyAlignment="1" applyProtection="1">
      <alignment horizontal="center" vertical="center" shrinkToFit="1"/>
      <protection locked="0" hidden="1"/>
    </xf>
    <xf numFmtId="0" fontId="0" fillId="0" borderId="0" xfId="0"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right" vertical="center"/>
      <protection hidden="1"/>
    </xf>
    <xf numFmtId="0" fontId="0" fillId="0" borderId="1" xfId="0" applyBorder="1" applyAlignment="1" applyProtection="1">
      <alignment horizontal="center" vertical="center"/>
      <protection hidden="1"/>
    </xf>
    <xf numFmtId="0" fontId="0" fillId="0" borderId="9" xfId="0" applyBorder="1" applyAlignment="1" applyProtection="1">
      <alignment horizontal="right" vertical="center" shrinkToFit="1"/>
      <protection hidden="1"/>
    </xf>
    <xf numFmtId="0" fontId="0" fillId="0" borderId="10" xfId="0" applyBorder="1" applyAlignment="1" applyProtection="1">
      <alignment horizontal="left" vertical="center"/>
      <protection hidden="1"/>
    </xf>
    <xf numFmtId="0" fontId="0" fillId="0" borderId="0" xfId="0" applyAlignment="1" applyProtection="1">
      <alignment horizontal="left" vertical="center"/>
      <protection hidden="1"/>
    </xf>
    <xf numFmtId="0" fontId="7" fillId="0" borderId="0" xfId="0" applyFont="1" applyAlignment="1" applyProtection="1">
      <alignment horizontal="left" vertical="center"/>
      <protection hidden="1"/>
    </xf>
    <xf numFmtId="0" fontId="0" fillId="8" borderId="1" xfId="0" applyFill="1" applyBorder="1" applyAlignment="1">
      <alignment horizontal="center" vertical="center"/>
    </xf>
    <xf numFmtId="0" fontId="0" fillId="8" borderId="1" xfId="0" applyFill="1" applyBorder="1" applyAlignment="1">
      <alignment horizontal="left" vertical="center"/>
    </xf>
    <xf numFmtId="0" fontId="0" fillId="8" borderId="1" xfId="0" applyFill="1" applyBorder="1" applyAlignment="1" applyProtection="1">
      <alignment horizontal="center" vertical="center" shrinkToFit="1"/>
      <protection hidden="1"/>
    </xf>
    <xf numFmtId="0" fontId="0" fillId="9" borderId="0" xfId="0" applyFill="1" applyAlignment="1">
      <alignment horizontal="center" vertical="center"/>
    </xf>
    <xf numFmtId="0" fontId="0" fillId="0" borderId="1" xfId="0" applyBorder="1" applyAlignment="1" applyProtection="1">
      <alignment horizontal="center" vertical="center" shrinkToFit="1"/>
      <protection hidden="1"/>
    </xf>
    <xf numFmtId="0" fontId="0" fillId="4" borderId="7" xfId="0" applyFill="1" applyBorder="1" applyAlignment="1" applyProtection="1">
      <alignment vertical="top" wrapText="1"/>
      <protection hidden="1"/>
    </xf>
    <xf numFmtId="177" fontId="11" fillId="7" borderId="0" xfId="0" applyNumberFormat="1" applyFont="1" applyFill="1" applyAlignment="1" applyProtection="1">
      <alignment horizontal="center" vertical="center"/>
      <protection locked="0" hidden="1"/>
    </xf>
    <xf numFmtId="0" fontId="0" fillId="4" borderId="7" xfId="0" applyFill="1" applyBorder="1" applyAlignment="1" applyProtection="1">
      <alignment horizontal="center" vertical="center" wrapText="1" shrinkToFit="1"/>
      <protection hidden="1"/>
    </xf>
    <xf numFmtId="0" fontId="7" fillId="0" borderId="1" xfId="0" applyFont="1" applyBorder="1" applyProtection="1">
      <alignment vertical="center"/>
      <protection hidden="1"/>
    </xf>
    <xf numFmtId="0" fontId="9" fillId="0" borderId="1" xfId="0" applyFont="1" applyBorder="1" applyAlignment="1" applyProtection="1">
      <alignment horizontal="left" vertical="center" shrinkToFit="1"/>
      <protection hidden="1"/>
    </xf>
    <xf numFmtId="0" fontId="5" fillId="0" borderId="1" xfId="0" applyFont="1" applyBorder="1" applyAlignment="1" applyProtection="1">
      <alignment horizontal="left" vertical="center" shrinkToFit="1"/>
      <protection hidden="1"/>
    </xf>
    <xf numFmtId="0" fontId="4" fillId="0" borderId="0" xfId="0" applyFont="1" applyAlignment="1" applyProtection="1">
      <alignment horizontal="left" vertical="center"/>
      <protection hidden="1"/>
    </xf>
    <xf numFmtId="0" fontId="15" fillId="0" borderId="0" xfId="0" applyFont="1" applyAlignment="1" applyProtection="1">
      <alignment horizontal="center" vertical="center"/>
      <protection hidden="1"/>
    </xf>
    <xf numFmtId="0" fontId="15" fillId="0" borderId="0" xfId="0" applyFont="1" applyProtection="1">
      <alignment vertical="center"/>
      <protection hidden="1"/>
    </xf>
    <xf numFmtId="0" fontId="15" fillId="0" borderId="0" xfId="0" applyFont="1" applyAlignment="1" applyProtection="1">
      <alignment vertical="center" shrinkToFit="1"/>
      <protection hidden="1"/>
    </xf>
    <xf numFmtId="49" fontId="17" fillId="0" borderId="0" xfId="0" applyNumberFormat="1" applyFont="1" applyAlignment="1" applyProtection="1">
      <alignment horizontal="center" vertical="center" shrinkToFit="1"/>
      <protection locked="0" hidden="1"/>
    </xf>
    <xf numFmtId="49" fontId="16" fillId="7" borderId="11" xfId="0" applyNumberFormat="1" applyFont="1" applyFill="1" applyBorder="1" applyAlignment="1" applyProtection="1">
      <alignment horizontal="center" vertical="center" shrinkToFit="1"/>
      <protection locked="0" hidden="1"/>
    </xf>
    <xf numFmtId="49" fontId="18" fillId="7" borderId="11" xfId="0" applyNumberFormat="1" applyFont="1" applyFill="1" applyBorder="1" applyAlignment="1" applyProtection="1">
      <alignment horizontal="center" vertical="center" shrinkToFit="1"/>
      <protection locked="0" hidden="1"/>
    </xf>
    <xf numFmtId="49" fontId="16" fillId="7" borderId="11" xfId="0" applyNumberFormat="1" applyFont="1" applyFill="1" applyBorder="1" applyAlignment="1" applyProtection="1">
      <alignment horizontal="center" vertical="center"/>
      <protection locked="0" hidden="1"/>
    </xf>
    <xf numFmtId="0" fontId="15" fillId="0" borderId="0" xfId="0" applyFont="1" applyAlignment="1" applyProtection="1">
      <alignment horizontal="right" vertical="center"/>
      <protection hidden="1"/>
    </xf>
    <xf numFmtId="0" fontId="19" fillId="7" borderId="11" xfId="0" applyFont="1" applyFill="1" applyBorder="1" applyAlignment="1" applyProtection="1">
      <alignment horizontal="center" vertical="center"/>
      <protection locked="0" hidden="1"/>
    </xf>
    <xf numFmtId="0" fontId="7" fillId="0" borderId="0" xfId="0" applyFont="1" applyAlignment="1" applyProtection="1">
      <alignment horizontal="right" vertical="center"/>
      <protection hidden="1"/>
    </xf>
    <xf numFmtId="5" fontId="19" fillId="0" borderId="11" xfId="0" applyNumberFormat="1" applyFont="1" applyBorder="1" applyAlignment="1" applyProtection="1">
      <alignment horizontal="center" vertical="center"/>
      <protection hidden="1"/>
    </xf>
    <xf numFmtId="0" fontId="8" fillId="5" borderId="0" xfId="0" applyFont="1" applyFill="1" applyAlignment="1" applyProtection="1">
      <alignment horizontal="left" vertical="top" wrapText="1" shrinkToFit="1"/>
      <protection hidden="1"/>
    </xf>
    <xf numFmtId="0" fontId="8" fillId="5" borderId="0" xfId="0" applyFont="1" applyFill="1" applyAlignment="1" applyProtection="1">
      <alignment horizontal="left" vertical="top" shrinkToFit="1"/>
      <protection hidden="1"/>
    </xf>
    <xf numFmtId="0" fontId="5" fillId="3" borderId="17" xfId="0" applyFont="1" applyFill="1" applyBorder="1" applyAlignment="1" applyProtection="1">
      <alignment horizontal="center" vertical="center" wrapText="1"/>
      <protection hidden="1"/>
    </xf>
    <xf numFmtId="0" fontId="5" fillId="3" borderId="16" xfId="0" applyFont="1" applyFill="1" applyBorder="1" applyAlignment="1" applyProtection="1">
      <alignment horizontal="center" vertical="center"/>
      <protection hidden="1"/>
    </xf>
    <xf numFmtId="0" fontId="5" fillId="3" borderId="18" xfId="0" applyFont="1" applyFill="1" applyBorder="1" applyAlignment="1" applyProtection="1">
      <alignment horizontal="center" vertical="center"/>
      <protection hidden="1"/>
    </xf>
    <xf numFmtId="0" fontId="10" fillId="7" borderId="12" xfId="0" applyFont="1" applyFill="1" applyBorder="1" applyAlignment="1" applyProtection="1">
      <alignment horizontal="center" vertical="center"/>
      <protection locked="0"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16" fillId="7" borderId="13" xfId="0" applyFont="1" applyFill="1" applyBorder="1" applyAlignment="1" applyProtection="1">
      <alignment horizontal="center" vertical="center" shrinkToFit="1"/>
      <protection locked="0" hidden="1"/>
    </xf>
    <xf numFmtId="0" fontId="16" fillId="7" borderId="14" xfId="0" applyFont="1" applyFill="1" applyBorder="1" applyAlignment="1" applyProtection="1">
      <alignment horizontal="center" vertical="center" shrinkToFit="1"/>
      <protection locked="0" hidden="1"/>
    </xf>
    <xf numFmtId="0" fontId="16" fillId="7" borderId="15" xfId="0" applyFont="1" applyFill="1" applyBorder="1" applyAlignment="1" applyProtection="1">
      <alignment horizontal="center" vertical="center" shrinkToFit="1"/>
      <protection locked="0" hidden="1"/>
    </xf>
    <xf numFmtId="0" fontId="12" fillId="3" borderId="0" xfId="0" applyFont="1" applyFill="1" applyAlignment="1">
      <alignment horizontal="center" vertical="center" wrapText="1"/>
    </xf>
  </cellXfs>
  <cellStyles count="1">
    <cellStyle name="標準" xfId="0" builtinId="0"/>
  </cellStyles>
  <dxfs count="2">
    <dxf>
      <font>
        <color rgb="FF0000FF"/>
      </font>
    </dxf>
    <dxf>
      <font>
        <color rgb="FF9C0006"/>
      </font>
      <fill>
        <patternFill>
          <bgColor rgb="FFFFC7CE"/>
        </patternFill>
      </fill>
    </dxf>
  </dxfs>
  <tableStyles count="0" defaultTableStyle="TableStyleMedium2" defaultPivotStyle="PivotStyleLight16"/>
  <colors>
    <mruColors>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47625</xdr:colOff>
          <xdr:row>3</xdr:row>
          <xdr:rowOff>85726</xdr:rowOff>
        </xdr:from>
        <xdr:to>
          <xdr:col>16</xdr:col>
          <xdr:colOff>295275</xdr:colOff>
          <xdr:row>16</xdr:row>
          <xdr:rowOff>66676</xdr:rowOff>
        </xdr:to>
        <xdr:pic>
          <xdr:nvPicPr>
            <xdr:cNvPr id="2" name="図 1">
              <a:extLst>
                <a:ext uri="{FF2B5EF4-FFF2-40B4-BE49-F238E27FC236}">
                  <a16:creationId xmlns:a16="http://schemas.microsoft.com/office/drawing/2014/main" id="{DA9EDD74-136B-E613-74D5-08661C54FD8B}"/>
                </a:ext>
              </a:extLst>
            </xdr:cNvPr>
            <xdr:cNvPicPr>
              <a:picLocks noChangeAspect="1" noChangeArrowheads="1"/>
              <a:extLst>
                <a:ext uri="{84589F7E-364E-4C9E-8A38-B11213B215E9}">
                  <a14:cameraTool cellRange="事務局用!$M$2:$N$10" spid="_x0000_s2109"/>
                </a:ext>
              </a:extLst>
            </xdr:cNvPicPr>
          </xdr:nvPicPr>
          <xdr:blipFill>
            <a:blip xmlns:r="http://schemas.openxmlformats.org/officeDocument/2006/relationships" r:embed="rId1"/>
            <a:srcRect/>
            <a:stretch>
              <a:fillRect/>
            </a:stretch>
          </xdr:blipFill>
          <xdr:spPr bwMode="auto">
            <a:xfrm>
              <a:off x="7943850" y="1600201"/>
              <a:ext cx="1619250" cy="24574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25399</xdr:colOff>
      <xdr:row>0</xdr:row>
      <xdr:rowOff>330200</xdr:rowOff>
    </xdr:from>
    <xdr:to>
      <xdr:col>13</xdr:col>
      <xdr:colOff>247650</xdr:colOff>
      <xdr:row>10</xdr:row>
      <xdr:rowOff>6350</xdr:rowOff>
    </xdr:to>
    <xdr:sp macro="" textlink="">
      <xdr:nvSpPr>
        <xdr:cNvPr id="3" name="左矢印吹き出し 2">
          <a:extLst>
            <a:ext uri="{FF2B5EF4-FFF2-40B4-BE49-F238E27FC236}">
              <a16:creationId xmlns:a16="http://schemas.microsoft.com/office/drawing/2014/main" id="{00000000-0008-0000-0100-000003000000}"/>
            </a:ext>
          </a:extLst>
        </xdr:cNvPr>
        <xdr:cNvSpPr/>
      </xdr:nvSpPr>
      <xdr:spPr>
        <a:xfrm>
          <a:off x="7785099" y="330200"/>
          <a:ext cx="2108201" cy="2082800"/>
        </a:xfrm>
        <a:prstGeom prst="leftArrowCallout">
          <a:avLst>
            <a:gd name="adj1" fmla="val 25000"/>
            <a:gd name="adj2" fmla="val 46675"/>
            <a:gd name="adj3" fmla="val 14163"/>
            <a:gd name="adj4" fmla="val 8051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500"/>
            </a:lnSpc>
          </a:pPr>
          <a:r>
            <a:rPr kumimoji="1" lang="ja-JP" altLang="en-US" sz="1200"/>
            <a:t>色付きの箇所に必要事項を入力する。</a:t>
          </a:r>
          <a:endParaRPr kumimoji="1" lang="en-US" altLang="ja-JP" sz="1200"/>
        </a:p>
        <a:p>
          <a:pPr algn="l">
            <a:lnSpc>
              <a:spcPts val="1500"/>
            </a:lnSpc>
          </a:pPr>
          <a:r>
            <a:rPr kumimoji="1" lang="ja-JP" altLang="en-US" sz="1200"/>
            <a:t>表の下にある日付と責任者氏名を入力後，印刷をして，大会当日に受付に提出する。</a:t>
          </a:r>
          <a:endParaRPr kumimoji="1" lang="en-US" altLang="ja-JP" sz="1200"/>
        </a:p>
        <a:p>
          <a:pPr>
            <a:lnSpc>
              <a:spcPts val="1400"/>
            </a:lnSpc>
          </a:pPr>
          <a:r>
            <a:rPr kumimoji="1" lang="ja-JP" altLang="ja-JP" sz="1200" b="1">
              <a:solidFill>
                <a:srgbClr val="FF0000"/>
              </a:solidFill>
              <a:effectLst/>
              <a:latin typeface="+mn-lt"/>
              <a:ea typeface="+mn-ea"/>
              <a:cs typeface="+mn-cs"/>
            </a:rPr>
            <a:t>なお，メールでの事前送信を忘れない。</a:t>
          </a:r>
          <a:endParaRPr kumimoji="1" lang="en-US" altLang="ja-JP" sz="1200" b="1">
            <a:solidFill>
              <a:srgbClr val="FF0000"/>
            </a:solidFill>
            <a:effectLst/>
            <a:latin typeface="+mn-lt"/>
            <a:ea typeface="+mn-ea"/>
            <a:cs typeface="+mn-cs"/>
          </a:endParaRPr>
        </a:p>
        <a:p>
          <a:pPr>
            <a:lnSpc>
              <a:spcPts val="1400"/>
            </a:lnSpc>
          </a:pPr>
          <a:endParaRPr kumimoji="1" lang="en-US" altLang="ja-JP" sz="1200" b="1">
            <a:solidFill>
              <a:srgbClr val="FF0000"/>
            </a:solidFill>
            <a:effectLst/>
            <a:latin typeface="+mn-lt"/>
            <a:ea typeface="+mn-ea"/>
            <a:cs typeface="+mn-cs"/>
          </a:endParaRPr>
        </a:p>
        <a:p>
          <a:pPr>
            <a:lnSpc>
              <a:spcPts val="1400"/>
            </a:lnSpc>
          </a:pPr>
          <a:r>
            <a:rPr kumimoji="1" lang="en-US" altLang="ja-JP" sz="1200" b="1">
              <a:solidFill>
                <a:srgbClr val="FF0000"/>
              </a:solidFill>
              <a:effectLst/>
              <a:latin typeface="+mn-lt"/>
              <a:ea typeface="+mn-ea"/>
              <a:cs typeface="+mn-cs"/>
            </a:rPr>
            <a:t>【</a:t>
          </a:r>
          <a:r>
            <a:rPr kumimoji="1" lang="ja-JP" altLang="ja-JP" sz="1200" b="1">
              <a:solidFill>
                <a:srgbClr val="FF0000"/>
              </a:solidFill>
              <a:effectLst/>
              <a:latin typeface="+mn-lt"/>
              <a:ea typeface="+mn-ea"/>
              <a:cs typeface="+mn-cs"/>
            </a:rPr>
            <a:t>送信締切</a:t>
          </a:r>
          <a:r>
            <a:rPr kumimoji="1" lang="ja-JP" altLang="en-US" sz="1200" b="1">
              <a:solidFill>
                <a:srgbClr val="FF0000"/>
              </a:solidFill>
              <a:effectLst/>
              <a:latin typeface="+mn-lt"/>
              <a:ea typeface="+mn-ea"/>
              <a:cs typeface="+mn-cs"/>
            </a:rPr>
            <a:t>４╱２１</a:t>
          </a:r>
          <a:r>
            <a:rPr kumimoji="1" lang="ja-JP"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火</a:t>
          </a:r>
          <a:r>
            <a:rPr kumimoji="1" lang="ja-JP" altLang="ja-JP" sz="1200" b="1">
              <a:solidFill>
                <a:srgbClr val="FF0000"/>
              </a:solidFill>
              <a:effectLst/>
              <a:latin typeface="+mn-lt"/>
              <a:ea typeface="+mn-ea"/>
              <a:cs typeface="+mn-cs"/>
            </a:rPr>
            <a:t>）</a:t>
          </a:r>
          <a:r>
            <a:rPr kumimoji="1" lang="en-US" altLang="ja-JP" sz="1200" b="1">
              <a:solidFill>
                <a:srgbClr val="FF0000"/>
              </a:solidFill>
              <a:effectLst/>
              <a:latin typeface="+mn-lt"/>
              <a:ea typeface="+mn-ea"/>
              <a:cs typeface="+mn-cs"/>
            </a:rPr>
            <a:t>】</a:t>
          </a:r>
          <a:endParaRPr lang="ja-JP" altLang="ja-JP" sz="1400">
            <a:solidFill>
              <a:srgbClr val="FF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
  <sheetViews>
    <sheetView showGridLines="0" showZeros="0" tabSelected="1" workbookViewId="0">
      <pane xSplit="1" ySplit="3" topLeftCell="B4" activePane="bottomRight" state="frozen"/>
      <selection activeCell="D3" sqref="D3:F3"/>
      <selection pane="topRight" activeCell="D3" sqref="D3:F3"/>
      <selection pane="bottomLeft" activeCell="D3" sqref="D3:F3"/>
      <selection pane="bottomRight" activeCell="K97" sqref="K97"/>
    </sheetView>
  </sheetViews>
  <sheetFormatPr defaultColWidth="8.875" defaultRowHeight="13.5"/>
  <cols>
    <col min="1" max="1" width="5" style="3" customWidth="1"/>
    <col min="2" max="2" width="7.5" style="2" customWidth="1"/>
    <col min="3" max="3" width="0.125" style="2" customWidth="1"/>
    <col min="4" max="4" width="15.25" style="2" bestFit="1" customWidth="1"/>
    <col min="5" max="5" width="7.75" style="2" hidden="1" customWidth="1"/>
    <col min="6" max="6" width="9.375" style="2" customWidth="1"/>
    <col min="7" max="7" width="12.125" style="2" bestFit="1" customWidth="1"/>
    <col min="8" max="8" width="8.5" style="2" bestFit="1" customWidth="1"/>
    <col min="9" max="10" width="15.625" style="2" customWidth="1"/>
    <col min="11" max="11" width="5.5" style="2" customWidth="1"/>
    <col min="12" max="12" width="9" style="2" bestFit="1" customWidth="1"/>
    <col min="13" max="13" width="5.5" style="2" hidden="1" customWidth="1"/>
    <col min="14" max="14" width="8.875" style="2" hidden="1" customWidth="1"/>
    <col min="15" max="15" width="4.625" style="3" customWidth="1"/>
    <col min="16" max="16" width="13.375" style="3" customWidth="1"/>
    <col min="17" max="16384" width="8.875" style="3"/>
  </cols>
  <sheetData>
    <row r="1" spans="1:26" ht="37.5" customHeight="1" thickBot="1">
      <c r="A1" s="60" t="s">
        <v>55</v>
      </c>
      <c r="B1" s="61"/>
      <c r="C1" s="61"/>
      <c r="D1" s="61"/>
      <c r="E1" s="61"/>
      <c r="F1" s="61"/>
      <c r="G1" s="61"/>
      <c r="H1" s="61"/>
      <c r="I1" s="61"/>
      <c r="J1" s="61"/>
      <c r="K1" s="61"/>
      <c r="L1" s="61"/>
      <c r="M1" s="61"/>
      <c r="N1" s="61"/>
      <c r="O1" s="61"/>
      <c r="P1" s="62" t="s">
        <v>123</v>
      </c>
      <c r="Q1" s="63"/>
      <c r="R1" s="63"/>
      <c r="S1" s="63"/>
      <c r="T1" s="63"/>
      <c r="U1" s="63"/>
      <c r="V1" s="63"/>
      <c r="W1" s="64"/>
      <c r="X1" s="9"/>
      <c r="Y1" s="9"/>
      <c r="Z1" s="9"/>
    </row>
    <row r="2" spans="1:26" ht="14.25" thickBot="1">
      <c r="A2" s="10"/>
      <c r="B2" s="11"/>
      <c r="C2" s="11"/>
      <c r="D2" s="12" t="s">
        <v>2</v>
      </c>
      <c r="E2" s="13"/>
      <c r="F2" s="13" t="s">
        <v>124</v>
      </c>
      <c r="G2" s="13" t="s">
        <v>32</v>
      </c>
      <c r="H2" s="14" t="s">
        <v>2</v>
      </c>
      <c r="I2" s="13" t="s">
        <v>3</v>
      </c>
      <c r="J2" s="13" t="s">
        <v>4</v>
      </c>
      <c r="K2" s="14" t="s">
        <v>5</v>
      </c>
      <c r="L2" s="14"/>
      <c r="M2" s="15" t="s">
        <v>2</v>
      </c>
      <c r="N2" s="16" t="s">
        <v>2</v>
      </c>
      <c r="O2" s="9"/>
      <c r="P2" s="9"/>
      <c r="Q2" s="17"/>
      <c r="R2" s="9"/>
      <c r="S2" s="9"/>
      <c r="T2" s="9"/>
      <c r="U2" s="9"/>
      <c r="V2" s="9"/>
      <c r="W2" s="9"/>
      <c r="X2" s="9"/>
      <c r="Y2" s="9"/>
      <c r="Z2" s="9"/>
    </row>
    <row r="3" spans="1:26" ht="67.5">
      <c r="A3" s="10"/>
      <c r="B3" s="18" t="s">
        <v>108</v>
      </c>
      <c r="C3" s="19"/>
      <c r="D3" s="20" t="s">
        <v>37</v>
      </c>
      <c r="E3" s="21"/>
      <c r="F3" s="42" t="s">
        <v>131</v>
      </c>
      <c r="G3" s="20" t="s">
        <v>54</v>
      </c>
      <c r="H3" s="22" t="s">
        <v>129</v>
      </c>
      <c r="I3" s="20" t="s">
        <v>53</v>
      </c>
      <c r="J3" s="20" t="s">
        <v>39</v>
      </c>
      <c r="K3" s="20" t="s">
        <v>38</v>
      </c>
      <c r="L3" s="44" t="s">
        <v>130</v>
      </c>
      <c r="M3" s="23" t="s">
        <v>1</v>
      </c>
      <c r="N3" s="24"/>
      <c r="O3" s="9"/>
      <c r="P3" s="9"/>
      <c r="Q3" s="17"/>
      <c r="R3" s="9"/>
      <c r="S3" s="9"/>
      <c r="T3" s="9"/>
      <c r="U3" s="9"/>
      <c r="V3" s="9"/>
      <c r="W3" s="9"/>
      <c r="X3" s="9"/>
      <c r="Y3" s="9"/>
      <c r="Z3" s="9"/>
    </row>
    <row r="4" spans="1:26" ht="15" customHeight="1">
      <c r="A4" s="25">
        <v>1</v>
      </c>
      <c r="B4" s="26"/>
      <c r="C4" s="27"/>
      <c r="D4" s="27"/>
      <c r="E4" s="27"/>
      <c r="F4" s="28"/>
      <c r="G4" s="28"/>
      <c r="H4" s="27"/>
      <c r="I4" s="27"/>
      <c r="J4" s="27"/>
      <c r="K4" s="27"/>
      <c r="L4" s="8" t="e">
        <f>IF(M4="","",VLOOKUP(M4,事務局用!$I$3:$J$13,2,FALSE))</f>
        <v>#N/A</v>
      </c>
      <c r="M4" s="5">
        <f>H4</f>
        <v>0</v>
      </c>
      <c r="O4" s="9"/>
      <c r="P4" s="9"/>
      <c r="Q4" s="17"/>
      <c r="R4" s="9"/>
      <c r="S4" s="9"/>
      <c r="T4" s="9"/>
      <c r="U4" s="9"/>
      <c r="V4" s="9"/>
      <c r="W4" s="9"/>
      <c r="X4" s="9"/>
      <c r="Y4" s="9"/>
      <c r="Z4" s="9"/>
    </row>
    <row r="5" spans="1:26" ht="15" customHeight="1">
      <c r="A5" s="25">
        <v>2</v>
      </c>
      <c r="B5" s="26"/>
      <c r="C5" s="27"/>
      <c r="D5" s="27"/>
      <c r="E5" s="27"/>
      <c r="F5" s="28"/>
      <c r="G5" s="28"/>
      <c r="H5" s="27"/>
      <c r="I5" s="27"/>
      <c r="J5" s="27"/>
      <c r="K5" s="27"/>
      <c r="L5" s="8" t="e">
        <f>IF(M5="","",VLOOKUP(M5,事務局用!$I$3:$J$13,2,FALSE))</f>
        <v>#N/A</v>
      </c>
      <c r="M5" s="5">
        <f>M4</f>
        <v>0</v>
      </c>
      <c r="O5" s="9"/>
      <c r="P5" s="9"/>
      <c r="Q5" s="17"/>
      <c r="R5" s="9"/>
      <c r="S5" s="9"/>
      <c r="T5" s="9"/>
      <c r="U5" s="9"/>
      <c r="V5" s="9"/>
      <c r="W5" s="9"/>
      <c r="X5" s="9"/>
      <c r="Y5" s="9"/>
      <c r="Z5" s="9"/>
    </row>
    <row r="6" spans="1:26" ht="15" customHeight="1">
      <c r="A6" s="25">
        <v>3</v>
      </c>
      <c r="B6" s="26"/>
      <c r="C6" s="27"/>
      <c r="D6" s="27"/>
      <c r="E6" s="27"/>
      <c r="F6" s="28"/>
      <c r="G6" s="28"/>
      <c r="H6" s="27"/>
      <c r="I6" s="27"/>
      <c r="J6" s="27"/>
      <c r="K6" s="27"/>
      <c r="L6" s="8" t="e">
        <f>IF(M6="","",VLOOKUP(M6,事務局用!$I$3:$J$13,2,FALSE))</f>
        <v>#N/A</v>
      </c>
      <c r="M6" s="5">
        <f t="shared" ref="M6:M69" si="0">M5</f>
        <v>0</v>
      </c>
      <c r="O6" s="9"/>
      <c r="P6" s="9"/>
      <c r="Q6" s="17"/>
      <c r="R6" s="9"/>
      <c r="S6" s="9"/>
      <c r="T6" s="9"/>
      <c r="U6" s="9"/>
      <c r="V6" s="9"/>
      <c r="W6" s="9"/>
      <c r="X6" s="9"/>
      <c r="Y6" s="9"/>
      <c r="Z6" s="9"/>
    </row>
    <row r="7" spans="1:26" ht="15" customHeight="1">
      <c r="A7" s="25">
        <v>4</v>
      </c>
      <c r="B7" s="26"/>
      <c r="C7" s="27"/>
      <c r="D7" s="27"/>
      <c r="E7" s="27"/>
      <c r="F7" s="28"/>
      <c r="G7" s="28"/>
      <c r="H7" s="27"/>
      <c r="I7" s="27"/>
      <c r="J7" s="27"/>
      <c r="K7" s="27"/>
      <c r="L7" s="8" t="e">
        <f>IF(M7="","",VLOOKUP(M7,事務局用!$I$3:$J$13,2,FALSE))</f>
        <v>#N/A</v>
      </c>
      <c r="M7" s="5">
        <f t="shared" si="0"/>
        <v>0</v>
      </c>
      <c r="O7" s="9"/>
      <c r="P7" s="9"/>
      <c r="Q7" s="17"/>
      <c r="R7" s="9"/>
      <c r="S7" s="9"/>
      <c r="T7" s="9"/>
      <c r="U7" s="9"/>
      <c r="V7" s="9"/>
      <c r="W7" s="9"/>
      <c r="X7" s="9"/>
      <c r="Y7" s="9"/>
      <c r="Z7" s="9"/>
    </row>
    <row r="8" spans="1:26" ht="15" customHeight="1">
      <c r="A8" s="25">
        <v>5</v>
      </c>
      <c r="B8" s="26"/>
      <c r="C8" s="27"/>
      <c r="D8" s="27"/>
      <c r="E8" s="27"/>
      <c r="F8" s="28"/>
      <c r="G8" s="28"/>
      <c r="H8" s="27"/>
      <c r="I8" s="27"/>
      <c r="J8" s="27"/>
      <c r="K8" s="27"/>
      <c r="L8" s="8" t="e">
        <f>IF(M8="","",VLOOKUP(M8,事務局用!$I$3:$J$13,2,FALSE))</f>
        <v>#N/A</v>
      </c>
      <c r="M8" s="5">
        <f t="shared" si="0"/>
        <v>0</v>
      </c>
      <c r="O8" s="9"/>
      <c r="P8" s="9"/>
      <c r="Q8" s="17"/>
      <c r="R8" s="9"/>
      <c r="S8" s="9"/>
      <c r="T8" s="9"/>
      <c r="U8" s="9"/>
      <c r="V8" s="9"/>
      <c r="W8" s="9"/>
      <c r="X8" s="9"/>
      <c r="Y8" s="9"/>
      <c r="Z8" s="9"/>
    </row>
    <row r="9" spans="1:26" ht="15" customHeight="1">
      <c r="A9" s="25">
        <v>6</v>
      </c>
      <c r="B9" s="26"/>
      <c r="C9" s="27"/>
      <c r="D9" s="27"/>
      <c r="E9" s="27"/>
      <c r="F9" s="28"/>
      <c r="G9" s="28"/>
      <c r="H9" s="27"/>
      <c r="I9" s="27"/>
      <c r="J9" s="27"/>
      <c r="K9" s="27"/>
      <c r="L9" s="8" t="e">
        <f>IF(M9="","",VLOOKUP(M9,事務局用!$I$3:$J$13,2,FALSE))</f>
        <v>#N/A</v>
      </c>
      <c r="M9" s="5">
        <f t="shared" si="0"/>
        <v>0</v>
      </c>
      <c r="O9" s="9"/>
      <c r="P9" s="9"/>
      <c r="Q9" s="17"/>
      <c r="R9" s="9"/>
      <c r="S9" s="9"/>
      <c r="T9" s="9"/>
      <c r="U9" s="9"/>
      <c r="V9" s="9"/>
      <c r="W9" s="9"/>
      <c r="X9" s="9"/>
      <c r="Y9" s="9"/>
      <c r="Z9" s="9"/>
    </row>
    <row r="10" spans="1:26" ht="15" customHeight="1">
      <c r="A10" s="25">
        <v>7</v>
      </c>
      <c r="B10" s="26"/>
      <c r="C10" s="27"/>
      <c r="D10" s="27"/>
      <c r="E10" s="27"/>
      <c r="F10" s="28"/>
      <c r="G10" s="28"/>
      <c r="H10" s="27"/>
      <c r="I10" s="27"/>
      <c r="J10" s="27"/>
      <c r="K10" s="27"/>
      <c r="L10" s="8" t="e">
        <f>IF(M10="","",VLOOKUP(M10,事務局用!$I$3:$J$13,2,FALSE))</f>
        <v>#N/A</v>
      </c>
      <c r="M10" s="5">
        <f t="shared" si="0"/>
        <v>0</v>
      </c>
      <c r="O10" s="9"/>
      <c r="P10" s="9"/>
      <c r="Q10" s="17"/>
      <c r="R10" s="9"/>
      <c r="S10" s="9"/>
      <c r="T10" s="9"/>
      <c r="U10" s="9"/>
      <c r="V10" s="9"/>
      <c r="W10" s="9"/>
      <c r="X10" s="9"/>
      <c r="Y10" s="9"/>
      <c r="Z10" s="9"/>
    </row>
    <row r="11" spans="1:26" ht="15" customHeight="1">
      <c r="A11" s="25">
        <v>8</v>
      </c>
      <c r="B11" s="26"/>
      <c r="C11" s="27"/>
      <c r="D11" s="27"/>
      <c r="E11" s="27"/>
      <c r="F11" s="28"/>
      <c r="G11" s="28"/>
      <c r="H11" s="27"/>
      <c r="I11" s="27"/>
      <c r="J11" s="27"/>
      <c r="K11" s="27"/>
      <c r="L11" s="8" t="e">
        <f>IF(M11="","",VLOOKUP(M11,事務局用!$I$3:$J$13,2,FALSE))</f>
        <v>#N/A</v>
      </c>
      <c r="M11" s="5">
        <f t="shared" si="0"/>
        <v>0</v>
      </c>
      <c r="O11" s="9"/>
      <c r="P11" s="9"/>
      <c r="Q11" s="17"/>
      <c r="R11" s="9"/>
      <c r="S11" s="9"/>
      <c r="T11" s="9"/>
      <c r="U11" s="9"/>
      <c r="V11" s="9"/>
      <c r="W11" s="9"/>
      <c r="X11" s="9"/>
      <c r="Y11" s="9"/>
      <c r="Z11" s="9"/>
    </row>
    <row r="12" spans="1:26" ht="15" customHeight="1">
      <c r="A12" s="25">
        <v>9</v>
      </c>
      <c r="B12" s="26"/>
      <c r="C12" s="27"/>
      <c r="D12" s="27"/>
      <c r="E12" s="27"/>
      <c r="F12" s="28"/>
      <c r="G12" s="28"/>
      <c r="H12" s="27"/>
      <c r="I12" s="27"/>
      <c r="J12" s="27"/>
      <c r="K12" s="27"/>
      <c r="L12" s="8" t="e">
        <f>IF(M12="","",VLOOKUP(M12,事務局用!$I$3:$J$13,2,FALSE))</f>
        <v>#N/A</v>
      </c>
      <c r="M12" s="5">
        <f t="shared" si="0"/>
        <v>0</v>
      </c>
      <c r="O12" s="9"/>
      <c r="P12" s="9"/>
      <c r="Q12" s="17"/>
      <c r="R12" s="9"/>
      <c r="S12" s="9"/>
      <c r="T12" s="9"/>
      <c r="U12" s="9"/>
      <c r="V12" s="9"/>
      <c r="W12" s="9"/>
      <c r="X12" s="9"/>
      <c r="Y12" s="9"/>
      <c r="Z12" s="9"/>
    </row>
    <row r="13" spans="1:26" ht="15" customHeight="1">
      <c r="A13" s="25">
        <v>10</v>
      </c>
      <c r="B13" s="26"/>
      <c r="C13" s="27"/>
      <c r="D13" s="27"/>
      <c r="E13" s="27"/>
      <c r="F13" s="28"/>
      <c r="G13" s="28"/>
      <c r="H13" s="27"/>
      <c r="I13" s="27"/>
      <c r="J13" s="27"/>
      <c r="K13" s="27"/>
      <c r="L13" s="8" t="e">
        <f>IF(M13="","",VLOOKUP(M13,事務局用!$I$3:$J$13,2,FALSE))</f>
        <v>#N/A</v>
      </c>
      <c r="M13" s="5">
        <f t="shared" si="0"/>
        <v>0</v>
      </c>
      <c r="O13" s="9"/>
      <c r="P13" s="9"/>
      <c r="Q13" s="17"/>
      <c r="R13" s="9"/>
      <c r="S13" s="9"/>
      <c r="T13" s="9"/>
      <c r="U13" s="9"/>
      <c r="V13" s="9"/>
      <c r="W13" s="9"/>
      <c r="X13" s="9"/>
      <c r="Y13" s="9"/>
      <c r="Z13" s="9"/>
    </row>
    <row r="14" spans="1:26" ht="15" customHeight="1">
      <c r="A14" s="25">
        <v>11</v>
      </c>
      <c r="B14" s="26"/>
      <c r="C14" s="27"/>
      <c r="D14" s="27"/>
      <c r="E14" s="27"/>
      <c r="F14" s="28"/>
      <c r="G14" s="28"/>
      <c r="H14" s="27"/>
      <c r="I14" s="27"/>
      <c r="J14" s="27"/>
      <c r="K14" s="27"/>
      <c r="L14" s="8" t="e">
        <f>IF(M14="","",VLOOKUP(M14,事務局用!$I$3:$J$13,2,FALSE))</f>
        <v>#N/A</v>
      </c>
      <c r="M14" s="5">
        <f t="shared" si="0"/>
        <v>0</v>
      </c>
      <c r="O14" s="9"/>
      <c r="P14" s="9"/>
      <c r="Q14" s="17"/>
      <c r="R14" s="9"/>
      <c r="S14" s="9"/>
      <c r="T14" s="9"/>
      <c r="U14" s="9"/>
      <c r="V14" s="9"/>
      <c r="W14" s="9"/>
      <c r="X14" s="9"/>
      <c r="Y14" s="9"/>
      <c r="Z14" s="9"/>
    </row>
    <row r="15" spans="1:26" ht="15" customHeight="1">
      <c r="A15" s="25">
        <v>12</v>
      </c>
      <c r="B15" s="26"/>
      <c r="C15" s="27"/>
      <c r="D15" s="27"/>
      <c r="E15" s="27"/>
      <c r="F15" s="28"/>
      <c r="G15" s="28"/>
      <c r="H15" s="27"/>
      <c r="I15" s="27"/>
      <c r="J15" s="27"/>
      <c r="K15" s="27"/>
      <c r="L15" s="8" t="e">
        <f>IF(M15="","",VLOOKUP(M15,事務局用!$I$3:$J$13,2,FALSE))</f>
        <v>#N/A</v>
      </c>
      <c r="M15" s="5">
        <f t="shared" si="0"/>
        <v>0</v>
      </c>
      <c r="O15" s="9"/>
      <c r="P15" s="9"/>
      <c r="Q15" s="17"/>
      <c r="R15" s="9"/>
      <c r="S15" s="9"/>
      <c r="T15" s="9"/>
      <c r="U15" s="9"/>
      <c r="V15" s="9"/>
      <c r="W15" s="9"/>
      <c r="X15" s="9"/>
      <c r="Y15" s="9"/>
      <c r="Z15" s="9"/>
    </row>
    <row r="16" spans="1:26" ht="15" customHeight="1">
      <c r="A16" s="25">
        <v>13</v>
      </c>
      <c r="B16" s="26"/>
      <c r="C16" s="27"/>
      <c r="D16" s="27"/>
      <c r="E16" s="27"/>
      <c r="F16" s="28"/>
      <c r="G16" s="28"/>
      <c r="H16" s="27"/>
      <c r="I16" s="27"/>
      <c r="J16" s="27"/>
      <c r="K16" s="27"/>
      <c r="L16" s="8" t="e">
        <f>IF(M16="","",VLOOKUP(M16,事務局用!$I$3:$J$13,2,FALSE))</f>
        <v>#N/A</v>
      </c>
      <c r="M16" s="5">
        <f t="shared" si="0"/>
        <v>0</v>
      </c>
      <c r="O16" s="9"/>
      <c r="P16" s="9"/>
      <c r="Q16" s="17"/>
      <c r="R16" s="9"/>
      <c r="S16" s="9"/>
      <c r="T16" s="9"/>
      <c r="U16" s="9"/>
      <c r="V16" s="9"/>
      <c r="W16" s="9"/>
      <c r="X16" s="9"/>
      <c r="Y16" s="9"/>
      <c r="Z16" s="9"/>
    </row>
    <row r="17" spans="1:26" ht="15" customHeight="1">
      <c r="A17" s="25">
        <v>14</v>
      </c>
      <c r="B17" s="26"/>
      <c r="C17" s="27"/>
      <c r="D17" s="27"/>
      <c r="E17" s="27"/>
      <c r="F17" s="28"/>
      <c r="G17" s="28"/>
      <c r="H17" s="27"/>
      <c r="I17" s="27"/>
      <c r="J17" s="27"/>
      <c r="K17" s="27"/>
      <c r="L17" s="8" t="e">
        <f>IF(M17="","",VLOOKUP(M17,事務局用!$I$3:$J$13,2,FALSE))</f>
        <v>#N/A</v>
      </c>
      <c r="M17" s="5">
        <f t="shared" si="0"/>
        <v>0</v>
      </c>
      <c r="O17" s="9"/>
      <c r="P17" s="9"/>
      <c r="Q17" s="17"/>
      <c r="R17" s="9"/>
      <c r="S17" s="9"/>
      <c r="T17" s="9"/>
      <c r="U17" s="9"/>
      <c r="V17" s="9"/>
      <c r="W17" s="9"/>
      <c r="X17" s="9"/>
      <c r="Y17" s="9"/>
      <c r="Z17" s="9"/>
    </row>
    <row r="18" spans="1:26" ht="15" customHeight="1">
      <c r="A18" s="25">
        <v>15</v>
      </c>
      <c r="B18" s="26"/>
      <c r="C18" s="27"/>
      <c r="D18" s="27"/>
      <c r="E18" s="27"/>
      <c r="F18" s="28"/>
      <c r="G18" s="28"/>
      <c r="H18" s="27"/>
      <c r="I18" s="27"/>
      <c r="J18" s="27"/>
      <c r="K18" s="27"/>
      <c r="L18" s="8" t="e">
        <f>IF(M18="","",VLOOKUP(M18,事務局用!$I$3:$J$13,2,FALSE))</f>
        <v>#N/A</v>
      </c>
      <c r="M18" s="5">
        <f t="shared" si="0"/>
        <v>0</v>
      </c>
      <c r="O18" s="9"/>
      <c r="P18" s="9"/>
      <c r="Q18" s="17"/>
      <c r="R18" s="9"/>
      <c r="S18" s="9"/>
      <c r="T18" s="9"/>
      <c r="U18" s="9"/>
      <c r="V18" s="9"/>
      <c r="W18" s="9"/>
      <c r="X18" s="9"/>
      <c r="Y18" s="9"/>
      <c r="Z18" s="9"/>
    </row>
    <row r="19" spans="1:26" ht="15" customHeight="1">
      <c r="A19" s="25">
        <v>16</v>
      </c>
      <c r="B19" s="26"/>
      <c r="C19" s="27"/>
      <c r="D19" s="27"/>
      <c r="E19" s="27"/>
      <c r="F19" s="28"/>
      <c r="G19" s="28"/>
      <c r="H19" s="27"/>
      <c r="I19" s="27"/>
      <c r="J19" s="27"/>
      <c r="K19" s="27"/>
      <c r="L19" s="8" t="e">
        <f>IF(M19="","",VLOOKUP(M19,事務局用!$I$3:$J$13,2,FALSE))</f>
        <v>#N/A</v>
      </c>
      <c r="M19" s="5">
        <f t="shared" si="0"/>
        <v>0</v>
      </c>
      <c r="O19" s="9"/>
      <c r="P19" s="9"/>
      <c r="Q19" s="17"/>
      <c r="R19" s="9"/>
      <c r="S19" s="9"/>
      <c r="T19" s="9"/>
      <c r="U19" s="9"/>
      <c r="V19" s="9"/>
      <c r="W19" s="9"/>
      <c r="X19" s="9"/>
      <c r="Y19" s="9"/>
      <c r="Z19" s="9"/>
    </row>
    <row r="20" spans="1:26" ht="15" customHeight="1">
      <c r="A20" s="25">
        <v>17</v>
      </c>
      <c r="B20" s="26"/>
      <c r="C20" s="27"/>
      <c r="D20" s="27"/>
      <c r="E20" s="27"/>
      <c r="F20" s="28"/>
      <c r="G20" s="28"/>
      <c r="H20" s="27"/>
      <c r="I20" s="27"/>
      <c r="J20" s="27"/>
      <c r="K20" s="27"/>
      <c r="L20" s="8" t="e">
        <f>IF(M20="","",VLOOKUP(M20,事務局用!$I$3:$J$13,2,FALSE))</f>
        <v>#N/A</v>
      </c>
      <c r="M20" s="5">
        <f t="shared" si="0"/>
        <v>0</v>
      </c>
      <c r="O20" s="9"/>
      <c r="P20" s="9"/>
      <c r="Q20" s="17"/>
      <c r="R20" s="9"/>
      <c r="S20" s="9"/>
      <c r="T20" s="9"/>
      <c r="U20" s="9"/>
      <c r="V20" s="9"/>
      <c r="W20" s="9"/>
      <c r="X20" s="9"/>
      <c r="Y20" s="9"/>
      <c r="Z20" s="9"/>
    </row>
    <row r="21" spans="1:26" ht="15" customHeight="1">
      <c r="A21" s="25">
        <v>18</v>
      </c>
      <c r="B21" s="26"/>
      <c r="C21" s="27"/>
      <c r="D21" s="27"/>
      <c r="E21" s="27"/>
      <c r="F21" s="28"/>
      <c r="G21" s="28"/>
      <c r="H21" s="27"/>
      <c r="I21" s="27"/>
      <c r="J21" s="27"/>
      <c r="K21" s="27"/>
      <c r="L21" s="8" t="e">
        <f>IF(M21="","",VLOOKUP(M21,事務局用!$I$3:$J$13,2,FALSE))</f>
        <v>#N/A</v>
      </c>
      <c r="M21" s="5">
        <f t="shared" si="0"/>
        <v>0</v>
      </c>
      <c r="O21" s="9"/>
      <c r="P21" s="9"/>
      <c r="Q21" s="17"/>
      <c r="R21" s="9"/>
      <c r="S21" s="9"/>
      <c r="T21" s="9"/>
      <c r="U21" s="9"/>
      <c r="V21" s="9"/>
      <c r="W21" s="9"/>
      <c r="X21" s="9"/>
      <c r="Y21" s="9"/>
      <c r="Z21" s="9"/>
    </row>
    <row r="22" spans="1:26" ht="15" customHeight="1">
      <c r="A22" s="25">
        <v>19</v>
      </c>
      <c r="B22" s="26"/>
      <c r="C22" s="27"/>
      <c r="D22" s="27"/>
      <c r="E22" s="27"/>
      <c r="F22" s="28"/>
      <c r="G22" s="28"/>
      <c r="H22" s="27"/>
      <c r="I22" s="27"/>
      <c r="J22" s="27"/>
      <c r="K22" s="27"/>
      <c r="L22" s="8" t="e">
        <f>IF(M22="","",VLOOKUP(M22,事務局用!$I$3:$J$13,2,FALSE))</f>
        <v>#N/A</v>
      </c>
      <c r="M22" s="5">
        <f t="shared" si="0"/>
        <v>0</v>
      </c>
      <c r="O22" s="9"/>
      <c r="P22" s="9"/>
      <c r="Q22" s="17"/>
      <c r="R22" s="9"/>
      <c r="S22" s="9"/>
      <c r="T22" s="9"/>
      <c r="U22" s="9"/>
      <c r="V22" s="9"/>
      <c r="W22" s="9"/>
      <c r="X22" s="9"/>
      <c r="Y22" s="9"/>
      <c r="Z22" s="9"/>
    </row>
    <row r="23" spans="1:26" ht="15" customHeight="1">
      <c r="A23" s="25">
        <v>20</v>
      </c>
      <c r="B23" s="26"/>
      <c r="C23" s="27"/>
      <c r="D23" s="27"/>
      <c r="E23" s="27"/>
      <c r="F23" s="28"/>
      <c r="G23" s="28"/>
      <c r="H23" s="27"/>
      <c r="I23" s="27"/>
      <c r="J23" s="27"/>
      <c r="K23" s="27"/>
      <c r="L23" s="8" t="e">
        <f>IF(M23="","",VLOOKUP(M23,事務局用!$I$3:$J$13,2,FALSE))</f>
        <v>#N/A</v>
      </c>
      <c r="M23" s="5">
        <f t="shared" si="0"/>
        <v>0</v>
      </c>
      <c r="O23" s="9"/>
      <c r="P23" s="9"/>
      <c r="Q23" s="17"/>
      <c r="R23" s="9"/>
      <c r="S23" s="9"/>
      <c r="T23" s="9"/>
      <c r="U23" s="9"/>
      <c r="V23" s="9"/>
      <c r="W23" s="9"/>
      <c r="X23" s="9"/>
      <c r="Y23" s="9"/>
      <c r="Z23" s="9"/>
    </row>
    <row r="24" spans="1:26" ht="15" customHeight="1">
      <c r="A24" s="25">
        <v>21</v>
      </c>
      <c r="B24" s="26"/>
      <c r="C24" s="27"/>
      <c r="D24" s="27"/>
      <c r="E24" s="27"/>
      <c r="F24" s="28"/>
      <c r="G24" s="28"/>
      <c r="H24" s="27"/>
      <c r="I24" s="27"/>
      <c r="J24" s="27"/>
      <c r="K24" s="27"/>
      <c r="L24" s="8" t="e">
        <f>IF(M24="","",VLOOKUP(M24,事務局用!$I$3:$J$13,2,FALSE))</f>
        <v>#N/A</v>
      </c>
      <c r="M24" s="5">
        <f t="shared" si="0"/>
        <v>0</v>
      </c>
      <c r="O24" s="9"/>
      <c r="P24" s="9"/>
      <c r="Q24" s="17"/>
      <c r="R24" s="9"/>
      <c r="S24" s="9"/>
      <c r="T24" s="9"/>
      <c r="U24" s="9"/>
      <c r="V24" s="9"/>
      <c r="W24" s="9"/>
      <c r="X24" s="9"/>
      <c r="Y24" s="9"/>
      <c r="Z24" s="9"/>
    </row>
    <row r="25" spans="1:26" ht="15" customHeight="1">
      <c r="A25" s="25">
        <v>22</v>
      </c>
      <c r="B25" s="26"/>
      <c r="C25" s="27"/>
      <c r="D25" s="27"/>
      <c r="E25" s="27"/>
      <c r="F25" s="28"/>
      <c r="G25" s="28"/>
      <c r="H25" s="27"/>
      <c r="I25" s="27"/>
      <c r="J25" s="27"/>
      <c r="K25" s="27"/>
      <c r="L25" s="8" t="e">
        <f>IF(M25="","",VLOOKUP(M25,事務局用!$I$3:$J$13,2,FALSE))</f>
        <v>#N/A</v>
      </c>
      <c r="M25" s="5">
        <f t="shared" si="0"/>
        <v>0</v>
      </c>
      <c r="O25" s="9"/>
      <c r="P25" s="9"/>
      <c r="Q25" s="17"/>
      <c r="R25" s="9"/>
      <c r="S25" s="9"/>
      <c r="T25" s="9"/>
      <c r="U25" s="9"/>
      <c r="V25" s="9"/>
      <c r="W25" s="9"/>
      <c r="X25" s="9"/>
      <c r="Y25" s="9"/>
      <c r="Z25" s="9"/>
    </row>
    <row r="26" spans="1:26" ht="15" customHeight="1">
      <c r="A26" s="25">
        <v>23</v>
      </c>
      <c r="B26" s="26"/>
      <c r="C26" s="27"/>
      <c r="D26" s="27"/>
      <c r="E26" s="27"/>
      <c r="F26" s="28"/>
      <c r="G26" s="28"/>
      <c r="H26" s="27"/>
      <c r="I26" s="27"/>
      <c r="J26" s="27"/>
      <c r="K26" s="27"/>
      <c r="L26" s="8" t="e">
        <f>IF(M26="","",VLOOKUP(M26,事務局用!$I$3:$J$13,2,FALSE))</f>
        <v>#N/A</v>
      </c>
      <c r="M26" s="5">
        <f t="shared" si="0"/>
        <v>0</v>
      </c>
      <c r="O26" s="9"/>
      <c r="P26" s="9"/>
      <c r="Q26" s="17"/>
      <c r="R26" s="9"/>
      <c r="S26" s="9"/>
      <c r="T26" s="9"/>
      <c r="U26" s="9"/>
      <c r="V26" s="9"/>
      <c r="W26" s="9"/>
      <c r="X26" s="9"/>
      <c r="Y26" s="9"/>
      <c r="Z26" s="9"/>
    </row>
    <row r="27" spans="1:26" ht="15" customHeight="1">
      <c r="A27" s="25">
        <v>24</v>
      </c>
      <c r="B27" s="26"/>
      <c r="C27" s="27"/>
      <c r="D27" s="27"/>
      <c r="E27" s="27"/>
      <c r="F27" s="28"/>
      <c r="G27" s="28"/>
      <c r="H27" s="27"/>
      <c r="I27" s="27"/>
      <c r="J27" s="27"/>
      <c r="K27" s="27"/>
      <c r="L27" s="8" t="e">
        <f>IF(M27="","",VLOOKUP(M27,事務局用!$I$3:$J$13,2,FALSE))</f>
        <v>#N/A</v>
      </c>
      <c r="M27" s="5">
        <f t="shared" si="0"/>
        <v>0</v>
      </c>
      <c r="O27" s="9"/>
      <c r="P27" s="9"/>
      <c r="Q27" s="17"/>
      <c r="R27" s="9"/>
      <c r="S27" s="9"/>
      <c r="T27" s="9"/>
      <c r="U27" s="9"/>
      <c r="V27" s="9"/>
      <c r="W27" s="9"/>
      <c r="X27" s="9"/>
      <c r="Y27" s="9"/>
      <c r="Z27" s="9"/>
    </row>
    <row r="28" spans="1:26" ht="15" customHeight="1">
      <c r="A28" s="25">
        <v>25</v>
      </c>
      <c r="B28" s="26"/>
      <c r="C28" s="27"/>
      <c r="D28" s="27"/>
      <c r="E28" s="27"/>
      <c r="F28" s="28"/>
      <c r="G28" s="28"/>
      <c r="H28" s="27"/>
      <c r="I28" s="27"/>
      <c r="J28" s="27"/>
      <c r="K28" s="27"/>
      <c r="L28" s="8" t="e">
        <f>IF(M28="","",VLOOKUP(M28,事務局用!$I$3:$J$13,2,FALSE))</f>
        <v>#N/A</v>
      </c>
      <c r="M28" s="5">
        <f t="shared" si="0"/>
        <v>0</v>
      </c>
      <c r="O28" s="9"/>
      <c r="P28" s="9"/>
      <c r="Q28" s="17"/>
      <c r="R28" s="9"/>
      <c r="S28" s="9"/>
      <c r="T28" s="9"/>
      <c r="U28" s="9"/>
      <c r="V28" s="9"/>
      <c r="W28" s="9"/>
      <c r="X28" s="9"/>
      <c r="Y28" s="9"/>
      <c r="Z28" s="9"/>
    </row>
    <row r="29" spans="1:26" ht="15" customHeight="1">
      <c r="A29" s="25">
        <v>26</v>
      </c>
      <c r="B29" s="26"/>
      <c r="C29" s="27"/>
      <c r="D29" s="27"/>
      <c r="E29" s="27"/>
      <c r="F29" s="28"/>
      <c r="G29" s="28"/>
      <c r="H29" s="27"/>
      <c r="I29" s="27"/>
      <c r="J29" s="27"/>
      <c r="K29" s="27"/>
      <c r="L29" s="8" t="e">
        <f>IF(M29="","",VLOOKUP(M29,事務局用!$I$3:$J$13,2,FALSE))</f>
        <v>#N/A</v>
      </c>
      <c r="M29" s="5">
        <f t="shared" si="0"/>
        <v>0</v>
      </c>
      <c r="O29" s="9"/>
      <c r="P29" s="9"/>
      <c r="Q29" s="17"/>
      <c r="R29" s="9"/>
      <c r="S29" s="9"/>
      <c r="T29" s="9"/>
      <c r="U29" s="9"/>
      <c r="V29" s="9"/>
      <c r="W29" s="9"/>
      <c r="X29" s="9"/>
      <c r="Y29" s="9"/>
      <c r="Z29" s="9"/>
    </row>
    <row r="30" spans="1:26" ht="15" customHeight="1">
      <c r="A30" s="25">
        <v>27</v>
      </c>
      <c r="B30" s="26"/>
      <c r="C30" s="27"/>
      <c r="D30" s="27"/>
      <c r="E30" s="27"/>
      <c r="F30" s="28"/>
      <c r="G30" s="28"/>
      <c r="H30" s="27"/>
      <c r="I30" s="27"/>
      <c r="J30" s="27"/>
      <c r="K30" s="27"/>
      <c r="L30" s="8" t="e">
        <f>IF(M30="","",VLOOKUP(M30,事務局用!$I$3:$J$13,2,FALSE))</f>
        <v>#N/A</v>
      </c>
      <c r="M30" s="5">
        <f t="shared" si="0"/>
        <v>0</v>
      </c>
      <c r="O30" s="9"/>
      <c r="P30" s="9"/>
      <c r="Q30" s="17"/>
      <c r="R30" s="9"/>
      <c r="S30" s="9"/>
      <c r="T30" s="9"/>
      <c r="U30" s="9"/>
      <c r="V30" s="9"/>
      <c r="W30" s="9"/>
      <c r="X30" s="9"/>
      <c r="Y30" s="9"/>
      <c r="Z30" s="9"/>
    </row>
    <row r="31" spans="1:26" ht="15" customHeight="1">
      <c r="A31" s="25">
        <v>28</v>
      </c>
      <c r="B31" s="26"/>
      <c r="C31" s="27"/>
      <c r="D31" s="27"/>
      <c r="E31" s="27"/>
      <c r="F31" s="28"/>
      <c r="G31" s="28"/>
      <c r="H31" s="27"/>
      <c r="I31" s="27"/>
      <c r="J31" s="27"/>
      <c r="K31" s="27"/>
      <c r="L31" s="8" t="e">
        <f>IF(M31="","",VLOOKUP(M31,事務局用!$I$3:$J$13,2,FALSE))</f>
        <v>#N/A</v>
      </c>
      <c r="M31" s="5">
        <f t="shared" si="0"/>
        <v>0</v>
      </c>
      <c r="O31" s="9"/>
      <c r="P31" s="9"/>
      <c r="Q31" s="17"/>
      <c r="R31" s="9"/>
      <c r="S31" s="9"/>
      <c r="T31" s="9"/>
      <c r="U31" s="9"/>
      <c r="V31" s="9"/>
      <c r="W31" s="9"/>
      <c r="X31" s="9"/>
      <c r="Y31" s="9"/>
      <c r="Z31" s="9"/>
    </row>
    <row r="32" spans="1:26" ht="15" customHeight="1">
      <c r="A32" s="25">
        <v>29</v>
      </c>
      <c r="B32" s="26"/>
      <c r="C32" s="27"/>
      <c r="D32" s="27"/>
      <c r="E32" s="27"/>
      <c r="F32" s="28"/>
      <c r="G32" s="28"/>
      <c r="H32" s="27"/>
      <c r="I32" s="27"/>
      <c r="J32" s="27"/>
      <c r="K32" s="27"/>
      <c r="L32" s="8" t="e">
        <f>IF(M32="","",VLOOKUP(M32,事務局用!$I$3:$J$13,2,FALSE))</f>
        <v>#N/A</v>
      </c>
      <c r="M32" s="5">
        <f t="shared" si="0"/>
        <v>0</v>
      </c>
      <c r="O32" s="9"/>
      <c r="P32" s="9"/>
      <c r="Q32" s="17"/>
      <c r="R32" s="9"/>
      <c r="S32" s="9"/>
      <c r="T32" s="9"/>
      <c r="U32" s="9"/>
      <c r="V32" s="9"/>
      <c r="W32" s="9"/>
      <c r="X32" s="9"/>
      <c r="Y32" s="9"/>
      <c r="Z32" s="9"/>
    </row>
    <row r="33" spans="1:26" ht="15" customHeight="1">
      <c r="A33" s="25">
        <v>30</v>
      </c>
      <c r="B33" s="26"/>
      <c r="C33" s="27"/>
      <c r="D33" s="27"/>
      <c r="E33" s="27"/>
      <c r="F33" s="28"/>
      <c r="G33" s="28"/>
      <c r="H33" s="27"/>
      <c r="I33" s="27"/>
      <c r="J33" s="27"/>
      <c r="K33" s="27"/>
      <c r="L33" s="8" t="e">
        <f>IF(M33="","",VLOOKUP(M33,事務局用!$I$3:$J$13,2,FALSE))</f>
        <v>#N/A</v>
      </c>
      <c r="M33" s="5">
        <f t="shared" si="0"/>
        <v>0</v>
      </c>
      <c r="O33" s="9"/>
      <c r="P33" s="9"/>
      <c r="Q33" s="17"/>
      <c r="R33" s="9"/>
      <c r="S33" s="9"/>
      <c r="T33" s="9"/>
      <c r="U33" s="9"/>
      <c r="V33" s="9"/>
      <c r="W33" s="9"/>
      <c r="X33" s="9"/>
      <c r="Y33" s="9"/>
      <c r="Z33" s="9"/>
    </row>
    <row r="34" spans="1:26" ht="15" customHeight="1">
      <c r="A34" s="25">
        <v>31</v>
      </c>
      <c r="B34" s="26"/>
      <c r="C34" s="27"/>
      <c r="D34" s="27"/>
      <c r="E34" s="27"/>
      <c r="F34" s="28"/>
      <c r="G34" s="28"/>
      <c r="H34" s="27"/>
      <c r="I34" s="27"/>
      <c r="J34" s="27"/>
      <c r="K34" s="27"/>
      <c r="L34" s="8" t="e">
        <f>IF(M34="","",VLOOKUP(M34,事務局用!$I$3:$J$13,2,FALSE))</f>
        <v>#N/A</v>
      </c>
      <c r="M34" s="5">
        <f t="shared" si="0"/>
        <v>0</v>
      </c>
      <c r="O34" s="9"/>
      <c r="P34" s="9"/>
      <c r="Q34" s="17"/>
      <c r="R34" s="9"/>
      <c r="S34" s="9"/>
      <c r="T34" s="9"/>
      <c r="U34" s="9"/>
      <c r="V34" s="9"/>
      <c r="W34" s="9"/>
      <c r="X34" s="9"/>
      <c r="Y34" s="9"/>
      <c r="Z34" s="9"/>
    </row>
    <row r="35" spans="1:26" ht="15" customHeight="1">
      <c r="A35" s="25">
        <v>32</v>
      </c>
      <c r="B35" s="26"/>
      <c r="C35" s="27"/>
      <c r="D35" s="27"/>
      <c r="E35" s="27"/>
      <c r="F35" s="28"/>
      <c r="G35" s="28"/>
      <c r="H35" s="27"/>
      <c r="I35" s="27"/>
      <c r="J35" s="27"/>
      <c r="K35" s="27"/>
      <c r="L35" s="8" t="e">
        <f>IF(M35="","",VLOOKUP(M35,事務局用!$I$3:$J$13,2,FALSE))</f>
        <v>#N/A</v>
      </c>
      <c r="M35" s="5">
        <f t="shared" si="0"/>
        <v>0</v>
      </c>
      <c r="O35" s="9"/>
      <c r="P35" s="9"/>
      <c r="Q35" s="17"/>
      <c r="R35" s="9"/>
      <c r="S35" s="9"/>
      <c r="T35" s="9"/>
      <c r="U35" s="9"/>
      <c r="V35" s="9"/>
      <c r="W35" s="9"/>
      <c r="X35" s="9"/>
      <c r="Y35" s="9"/>
      <c r="Z35" s="9"/>
    </row>
    <row r="36" spans="1:26" ht="15" customHeight="1">
      <c r="A36" s="25">
        <v>33</v>
      </c>
      <c r="B36" s="26"/>
      <c r="C36" s="27"/>
      <c r="D36" s="27"/>
      <c r="E36" s="27"/>
      <c r="F36" s="28"/>
      <c r="G36" s="28"/>
      <c r="H36" s="27"/>
      <c r="I36" s="27"/>
      <c r="J36" s="27"/>
      <c r="K36" s="27"/>
      <c r="L36" s="8" t="e">
        <f>IF(M36="","",VLOOKUP(M36,事務局用!$I$3:$J$13,2,FALSE))</f>
        <v>#N/A</v>
      </c>
      <c r="M36" s="5">
        <f t="shared" si="0"/>
        <v>0</v>
      </c>
      <c r="O36" s="9"/>
      <c r="P36" s="9"/>
      <c r="Q36" s="17"/>
      <c r="R36" s="9"/>
      <c r="S36" s="9"/>
      <c r="T36" s="9"/>
      <c r="U36" s="9"/>
      <c r="V36" s="9"/>
      <c r="W36" s="9"/>
      <c r="X36" s="9"/>
      <c r="Y36" s="9"/>
      <c r="Z36" s="9"/>
    </row>
    <row r="37" spans="1:26" ht="15" customHeight="1">
      <c r="A37" s="25">
        <v>34</v>
      </c>
      <c r="B37" s="26"/>
      <c r="C37" s="27"/>
      <c r="D37" s="27"/>
      <c r="E37" s="27"/>
      <c r="F37" s="28"/>
      <c r="G37" s="28"/>
      <c r="H37" s="27"/>
      <c r="I37" s="27"/>
      <c r="J37" s="27"/>
      <c r="K37" s="27"/>
      <c r="L37" s="8" t="e">
        <f>IF(M37="","",VLOOKUP(M37,事務局用!$I$3:$J$13,2,FALSE))</f>
        <v>#N/A</v>
      </c>
      <c r="M37" s="5">
        <f t="shared" si="0"/>
        <v>0</v>
      </c>
      <c r="O37" s="9"/>
      <c r="P37" s="9"/>
      <c r="Q37" s="9"/>
      <c r="R37" s="9"/>
      <c r="S37" s="9"/>
      <c r="T37" s="9"/>
      <c r="U37" s="9"/>
      <c r="V37" s="9"/>
      <c r="W37" s="9"/>
      <c r="X37" s="9"/>
      <c r="Y37" s="9"/>
      <c r="Z37" s="9"/>
    </row>
    <row r="38" spans="1:26" ht="15" customHeight="1">
      <c r="A38" s="25">
        <v>35</v>
      </c>
      <c r="B38" s="26"/>
      <c r="C38" s="27"/>
      <c r="D38" s="27"/>
      <c r="E38" s="27"/>
      <c r="F38" s="28"/>
      <c r="G38" s="28"/>
      <c r="H38" s="27"/>
      <c r="I38" s="27"/>
      <c r="J38" s="27"/>
      <c r="K38" s="27"/>
      <c r="L38" s="8" t="e">
        <f>IF(M38="","",VLOOKUP(M38,事務局用!$I$3:$J$13,2,FALSE))</f>
        <v>#N/A</v>
      </c>
      <c r="M38" s="5">
        <f t="shared" si="0"/>
        <v>0</v>
      </c>
      <c r="O38" s="9"/>
      <c r="P38" s="9"/>
      <c r="Q38" s="9"/>
      <c r="R38" s="9"/>
      <c r="S38" s="9"/>
      <c r="T38" s="9"/>
      <c r="U38" s="9"/>
      <c r="V38" s="9"/>
      <c r="W38" s="9"/>
      <c r="X38" s="9"/>
      <c r="Y38" s="9"/>
      <c r="Z38" s="9"/>
    </row>
    <row r="39" spans="1:26" ht="15" customHeight="1">
      <c r="A39" s="25">
        <v>36</v>
      </c>
      <c r="B39" s="26"/>
      <c r="C39" s="27"/>
      <c r="D39" s="27"/>
      <c r="E39" s="27"/>
      <c r="F39" s="28"/>
      <c r="G39" s="28"/>
      <c r="H39" s="27"/>
      <c r="I39" s="27"/>
      <c r="J39" s="27"/>
      <c r="K39" s="27"/>
      <c r="L39" s="8" t="e">
        <f>IF(M39="","",VLOOKUP(M39,事務局用!$I$3:$J$13,2,FALSE))</f>
        <v>#N/A</v>
      </c>
      <c r="M39" s="5">
        <f t="shared" si="0"/>
        <v>0</v>
      </c>
      <c r="O39" s="9"/>
      <c r="P39" s="9"/>
      <c r="Q39" s="9"/>
      <c r="R39" s="9"/>
      <c r="S39" s="9"/>
      <c r="T39" s="9"/>
      <c r="U39" s="9"/>
      <c r="V39" s="9"/>
      <c r="W39" s="9"/>
      <c r="X39" s="9"/>
      <c r="Y39" s="9"/>
      <c r="Z39" s="9"/>
    </row>
    <row r="40" spans="1:26" ht="15" customHeight="1">
      <c r="A40" s="25">
        <v>37</v>
      </c>
      <c r="B40" s="26"/>
      <c r="C40" s="27"/>
      <c r="D40" s="27"/>
      <c r="E40" s="27"/>
      <c r="F40" s="28"/>
      <c r="G40" s="28"/>
      <c r="H40" s="27"/>
      <c r="I40" s="27"/>
      <c r="J40" s="27"/>
      <c r="K40" s="27"/>
      <c r="L40" s="8" t="e">
        <f>IF(M40="","",VLOOKUP(M40,事務局用!$I$3:$J$13,2,FALSE))</f>
        <v>#N/A</v>
      </c>
      <c r="M40" s="5">
        <f t="shared" si="0"/>
        <v>0</v>
      </c>
      <c r="O40" s="9"/>
      <c r="P40" s="9"/>
      <c r="Q40" s="9"/>
      <c r="R40" s="9"/>
      <c r="S40" s="9"/>
      <c r="T40" s="9"/>
      <c r="U40" s="9"/>
      <c r="V40" s="9"/>
      <c r="W40" s="9"/>
      <c r="X40" s="9"/>
      <c r="Y40" s="9"/>
      <c r="Z40" s="9"/>
    </row>
    <row r="41" spans="1:26" ht="15" customHeight="1">
      <c r="A41" s="25">
        <v>38</v>
      </c>
      <c r="B41" s="26"/>
      <c r="C41" s="27"/>
      <c r="D41" s="27"/>
      <c r="E41" s="27"/>
      <c r="F41" s="28"/>
      <c r="G41" s="28"/>
      <c r="H41" s="27"/>
      <c r="I41" s="27"/>
      <c r="J41" s="27"/>
      <c r="K41" s="27"/>
      <c r="L41" s="8" t="e">
        <f>IF(M41="","",VLOOKUP(M41,事務局用!$I$3:$J$13,2,FALSE))</f>
        <v>#N/A</v>
      </c>
      <c r="M41" s="5">
        <f t="shared" si="0"/>
        <v>0</v>
      </c>
      <c r="O41" s="9"/>
      <c r="P41" s="9"/>
      <c r="Q41" s="9"/>
      <c r="R41" s="9"/>
      <c r="S41" s="9"/>
      <c r="T41" s="9"/>
      <c r="U41" s="9"/>
      <c r="V41" s="9"/>
      <c r="W41" s="9"/>
      <c r="X41" s="9"/>
      <c r="Y41" s="9"/>
      <c r="Z41" s="9"/>
    </row>
    <row r="42" spans="1:26" ht="15" customHeight="1">
      <c r="A42" s="25">
        <v>39</v>
      </c>
      <c r="B42" s="26"/>
      <c r="C42" s="27"/>
      <c r="D42" s="27"/>
      <c r="E42" s="27"/>
      <c r="F42" s="28"/>
      <c r="G42" s="28"/>
      <c r="H42" s="27"/>
      <c r="I42" s="27"/>
      <c r="J42" s="27"/>
      <c r="K42" s="27"/>
      <c r="L42" s="8" t="e">
        <f>IF(M42="","",VLOOKUP(M42,事務局用!$I$3:$J$13,2,FALSE))</f>
        <v>#N/A</v>
      </c>
      <c r="M42" s="5">
        <f t="shared" si="0"/>
        <v>0</v>
      </c>
      <c r="O42" s="9"/>
      <c r="P42" s="9"/>
      <c r="Q42" s="9"/>
      <c r="R42" s="9"/>
      <c r="S42" s="9"/>
      <c r="T42" s="9"/>
      <c r="U42" s="9"/>
      <c r="V42" s="9"/>
      <c r="W42" s="9"/>
      <c r="X42" s="9"/>
      <c r="Y42" s="9"/>
      <c r="Z42" s="9"/>
    </row>
    <row r="43" spans="1:26" ht="15" customHeight="1">
      <c r="A43" s="25">
        <v>40</v>
      </c>
      <c r="B43" s="26"/>
      <c r="C43" s="27"/>
      <c r="D43" s="27"/>
      <c r="E43" s="27"/>
      <c r="F43" s="28"/>
      <c r="G43" s="28"/>
      <c r="H43" s="27"/>
      <c r="I43" s="27"/>
      <c r="J43" s="27"/>
      <c r="K43" s="27"/>
      <c r="L43" s="8" t="e">
        <f>IF(M43="","",VLOOKUP(M43,事務局用!$I$3:$J$13,2,FALSE))</f>
        <v>#N/A</v>
      </c>
      <c r="M43" s="5">
        <f t="shared" si="0"/>
        <v>0</v>
      </c>
      <c r="O43" s="9"/>
      <c r="P43" s="9"/>
      <c r="Q43" s="9"/>
      <c r="R43" s="9"/>
      <c r="S43" s="9"/>
      <c r="T43" s="9"/>
      <c r="U43" s="9"/>
      <c r="V43" s="9"/>
      <c r="W43" s="9"/>
      <c r="X43" s="9"/>
      <c r="Y43" s="9"/>
      <c r="Z43" s="9"/>
    </row>
    <row r="44" spans="1:26" ht="15" customHeight="1">
      <c r="A44" s="25">
        <v>41</v>
      </c>
      <c r="B44" s="26"/>
      <c r="C44" s="27"/>
      <c r="D44" s="27"/>
      <c r="E44" s="27"/>
      <c r="F44" s="28"/>
      <c r="G44" s="28"/>
      <c r="H44" s="27"/>
      <c r="I44" s="27"/>
      <c r="J44" s="27"/>
      <c r="K44" s="27"/>
      <c r="L44" s="8" t="e">
        <f>IF(M44="","",VLOOKUP(M44,事務局用!$I$3:$J$13,2,FALSE))</f>
        <v>#N/A</v>
      </c>
      <c r="M44" s="5">
        <f t="shared" si="0"/>
        <v>0</v>
      </c>
      <c r="O44" s="9"/>
      <c r="P44" s="9"/>
      <c r="Q44" s="9"/>
      <c r="R44" s="9"/>
      <c r="S44" s="9"/>
      <c r="T44" s="9"/>
      <c r="U44" s="9"/>
      <c r="V44" s="9"/>
      <c r="W44" s="9"/>
      <c r="X44" s="9"/>
      <c r="Y44" s="9"/>
      <c r="Z44" s="9"/>
    </row>
    <row r="45" spans="1:26" ht="15" customHeight="1">
      <c r="A45" s="25">
        <v>42</v>
      </c>
      <c r="B45" s="26"/>
      <c r="C45" s="27"/>
      <c r="D45" s="27"/>
      <c r="E45" s="27"/>
      <c r="F45" s="28"/>
      <c r="G45" s="28"/>
      <c r="H45" s="27"/>
      <c r="I45" s="27"/>
      <c r="J45" s="27"/>
      <c r="K45" s="27"/>
      <c r="L45" s="8" t="e">
        <f>IF(M45="","",VLOOKUP(M45,事務局用!$I$3:$J$13,2,FALSE))</f>
        <v>#N/A</v>
      </c>
      <c r="M45" s="5">
        <f t="shared" si="0"/>
        <v>0</v>
      </c>
      <c r="O45" s="9"/>
      <c r="P45" s="9"/>
      <c r="Q45" s="9"/>
      <c r="R45" s="9"/>
      <c r="S45" s="9"/>
      <c r="T45" s="9"/>
      <c r="U45" s="9"/>
      <c r="V45" s="9"/>
      <c r="W45" s="9"/>
      <c r="X45" s="9"/>
      <c r="Y45" s="9"/>
      <c r="Z45" s="9"/>
    </row>
    <row r="46" spans="1:26" ht="15" customHeight="1">
      <c r="A46" s="25">
        <v>43</v>
      </c>
      <c r="B46" s="26"/>
      <c r="C46" s="27"/>
      <c r="D46" s="27"/>
      <c r="E46" s="27"/>
      <c r="F46" s="28"/>
      <c r="G46" s="28"/>
      <c r="H46" s="27"/>
      <c r="I46" s="27"/>
      <c r="J46" s="27"/>
      <c r="K46" s="27"/>
      <c r="L46" s="8" t="e">
        <f>IF(M46="","",VLOOKUP(M46,事務局用!$I$3:$J$13,2,FALSE))</f>
        <v>#N/A</v>
      </c>
      <c r="M46" s="5">
        <f t="shared" si="0"/>
        <v>0</v>
      </c>
      <c r="O46" s="9"/>
      <c r="P46" s="9"/>
      <c r="Q46" s="9"/>
      <c r="R46" s="9"/>
      <c r="S46" s="9"/>
      <c r="T46" s="9"/>
      <c r="U46" s="9"/>
      <c r="V46" s="9"/>
      <c r="W46" s="9"/>
      <c r="X46" s="9"/>
      <c r="Y46" s="9"/>
      <c r="Z46" s="9"/>
    </row>
    <row r="47" spans="1:26" ht="15" customHeight="1">
      <c r="A47" s="25">
        <v>44</v>
      </c>
      <c r="B47" s="26"/>
      <c r="C47" s="27"/>
      <c r="D47" s="27"/>
      <c r="E47" s="27"/>
      <c r="F47" s="28"/>
      <c r="G47" s="28"/>
      <c r="H47" s="27"/>
      <c r="I47" s="27"/>
      <c r="J47" s="27"/>
      <c r="K47" s="27"/>
      <c r="L47" s="8" t="e">
        <f>IF(M47="","",VLOOKUP(M47,事務局用!$I$3:$J$13,2,FALSE))</f>
        <v>#N/A</v>
      </c>
      <c r="M47" s="5">
        <f t="shared" si="0"/>
        <v>0</v>
      </c>
      <c r="O47" s="9"/>
      <c r="P47" s="9"/>
      <c r="Q47" s="9"/>
      <c r="R47" s="9"/>
      <c r="S47" s="9"/>
      <c r="T47" s="9"/>
      <c r="U47" s="9"/>
      <c r="V47" s="9"/>
      <c r="W47" s="9"/>
      <c r="X47" s="9"/>
      <c r="Y47" s="9"/>
      <c r="Z47" s="9"/>
    </row>
    <row r="48" spans="1:26" ht="15" customHeight="1">
      <c r="A48" s="25">
        <v>45</v>
      </c>
      <c r="B48" s="26"/>
      <c r="C48" s="27"/>
      <c r="D48" s="27"/>
      <c r="E48" s="27"/>
      <c r="F48" s="28"/>
      <c r="G48" s="28"/>
      <c r="H48" s="27"/>
      <c r="I48" s="27"/>
      <c r="J48" s="27"/>
      <c r="K48" s="27"/>
      <c r="L48" s="8" t="e">
        <f>IF(M48="","",VLOOKUP(M48,事務局用!$I$3:$J$13,2,FALSE))</f>
        <v>#N/A</v>
      </c>
      <c r="M48" s="5">
        <f t="shared" si="0"/>
        <v>0</v>
      </c>
      <c r="O48" s="9"/>
      <c r="P48" s="9"/>
      <c r="Q48" s="9"/>
      <c r="R48" s="9"/>
      <c r="S48" s="9"/>
      <c r="T48" s="9"/>
      <c r="U48" s="9"/>
      <c r="V48" s="9"/>
      <c r="W48" s="9"/>
      <c r="X48" s="9"/>
      <c r="Y48" s="9"/>
      <c r="Z48" s="9"/>
    </row>
    <row r="49" spans="1:26" ht="15" customHeight="1">
      <c r="A49" s="25">
        <v>46</v>
      </c>
      <c r="B49" s="26"/>
      <c r="C49" s="27"/>
      <c r="D49" s="27"/>
      <c r="E49" s="27"/>
      <c r="F49" s="28"/>
      <c r="G49" s="28"/>
      <c r="H49" s="27"/>
      <c r="I49" s="27"/>
      <c r="J49" s="27"/>
      <c r="K49" s="27"/>
      <c r="L49" s="8" t="e">
        <f>IF(M49="","",VLOOKUP(M49,事務局用!$I$3:$J$13,2,FALSE))</f>
        <v>#N/A</v>
      </c>
      <c r="M49" s="5">
        <f t="shared" si="0"/>
        <v>0</v>
      </c>
      <c r="O49" s="9"/>
      <c r="P49" s="9"/>
      <c r="Q49" s="9"/>
      <c r="R49" s="9"/>
      <c r="S49" s="9"/>
      <c r="T49" s="9"/>
      <c r="U49" s="9"/>
      <c r="V49" s="9"/>
      <c r="W49" s="9"/>
      <c r="X49" s="9"/>
      <c r="Y49" s="9"/>
      <c r="Z49" s="9"/>
    </row>
    <row r="50" spans="1:26" ht="15" customHeight="1">
      <c r="A50" s="25">
        <v>47</v>
      </c>
      <c r="B50" s="26"/>
      <c r="C50" s="27"/>
      <c r="D50" s="27"/>
      <c r="E50" s="27"/>
      <c r="F50" s="28"/>
      <c r="G50" s="28"/>
      <c r="H50" s="27"/>
      <c r="I50" s="27"/>
      <c r="J50" s="27"/>
      <c r="K50" s="27"/>
      <c r="L50" s="8" t="e">
        <f>IF(M50="","",VLOOKUP(M50,事務局用!$I$3:$J$13,2,FALSE))</f>
        <v>#N/A</v>
      </c>
      <c r="M50" s="5">
        <f t="shared" si="0"/>
        <v>0</v>
      </c>
      <c r="O50" s="9"/>
      <c r="P50" s="9"/>
      <c r="Q50" s="9"/>
      <c r="R50" s="9"/>
      <c r="S50" s="9"/>
      <c r="T50" s="9"/>
      <c r="U50" s="9"/>
      <c r="V50" s="9"/>
      <c r="W50" s="9"/>
      <c r="X50" s="9"/>
      <c r="Y50" s="9"/>
      <c r="Z50" s="9"/>
    </row>
    <row r="51" spans="1:26" ht="15" customHeight="1">
      <c r="A51" s="25">
        <v>48</v>
      </c>
      <c r="B51" s="26"/>
      <c r="C51" s="27"/>
      <c r="D51" s="27"/>
      <c r="E51" s="27"/>
      <c r="F51" s="28"/>
      <c r="G51" s="28"/>
      <c r="H51" s="27"/>
      <c r="I51" s="27"/>
      <c r="J51" s="27"/>
      <c r="K51" s="27"/>
      <c r="L51" s="8" t="e">
        <f>IF(M51="","",VLOOKUP(M51,事務局用!$I$3:$J$13,2,FALSE))</f>
        <v>#N/A</v>
      </c>
      <c r="M51" s="5">
        <f t="shared" si="0"/>
        <v>0</v>
      </c>
      <c r="O51" s="9"/>
      <c r="P51" s="9"/>
      <c r="Q51" s="9"/>
      <c r="R51" s="9"/>
      <c r="S51" s="9"/>
      <c r="T51" s="9"/>
      <c r="U51" s="9"/>
      <c r="V51" s="9"/>
      <c r="W51" s="9"/>
      <c r="X51" s="9"/>
      <c r="Y51" s="9"/>
      <c r="Z51" s="9"/>
    </row>
    <row r="52" spans="1:26" ht="15" customHeight="1">
      <c r="A52" s="25">
        <v>49</v>
      </c>
      <c r="B52" s="26"/>
      <c r="C52" s="27"/>
      <c r="D52" s="27"/>
      <c r="E52" s="27"/>
      <c r="F52" s="28"/>
      <c r="G52" s="28"/>
      <c r="H52" s="27"/>
      <c r="I52" s="27"/>
      <c r="J52" s="27"/>
      <c r="K52" s="27"/>
      <c r="L52" s="8" t="e">
        <f>IF(M52="","",VLOOKUP(M52,事務局用!$I$3:$J$13,2,FALSE))</f>
        <v>#N/A</v>
      </c>
      <c r="M52" s="5">
        <f t="shared" si="0"/>
        <v>0</v>
      </c>
      <c r="O52" s="9"/>
      <c r="P52" s="9"/>
      <c r="Q52" s="9"/>
      <c r="R52" s="9"/>
      <c r="S52" s="9"/>
      <c r="T52" s="9"/>
      <c r="U52" s="9"/>
      <c r="V52" s="9"/>
      <c r="W52" s="9"/>
      <c r="X52" s="9"/>
      <c r="Y52" s="9"/>
      <c r="Z52" s="9"/>
    </row>
    <row r="53" spans="1:26" ht="15" customHeight="1">
      <c r="A53" s="25">
        <v>50</v>
      </c>
      <c r="B53" s="26"/>
      <c r="C53" s="27"/>
      <c r="D53" s="27"/>
      <c r="E53" s="27"/>
      <c r="F53" s="28"/>
      <c r="G53" s="28"/>
      <c r="H53" s="27"/>
      <c r="I53" s="27"/>
      <c r="J53" s="27"/>
      <c r="K53" s="27"/>
      <c r="L53" s="8" t="e">
        <f>IF(M53="","",VLOOKUP(M53,事務局用!$I$3:$J$13,2,FALSE))</f>
        <v>#N/A</v>
      </c>
      <c r="M53" s="5">
        <f t="shared" si="0"/>
        <v>0</v>
      </c>
      <c r="O53" s="9"/>
      <c r="P53" s="9"/>
      <c r="Q53" s="9"/>
      <c r="R53" s="9"/>
      <c r="S53" s="9"/>
      <c r="T53" s="9"/>
      <c r="U53" s="9"/>
      <c r="V53" s="9"/>
      <c r="W53" s="9"/>
      <c r="X53" s="9"/>
      <c r="Y53" s="9"/>
      <c r="Z53" s="9"/>
    </row>
    <row r="54" spans="1:26" ht="15" hidden="1" customHeight="1">
      <c r="A54" s="25">
        <v>51</v>
      </c>
      <c r="B54" s="26"/>
      <c r="C54" s="27"/>
      <c r="D54" s="27"/>
      <c r="E54" s="27"/>
      <c r="F54" s="28"/>
      <c r="G54" s="28"/>
      <c r="H54" s="27"/>
      <c r="I54" s="27"/>
      <c r="J54" s="27"/>
      <c r="K54" s="27"/>
      <c r="L54" s="8" t="e">
        <f>IF(M54="","",VLOOKUP(M54,事務局用!$I$3:$J$13,2,FALSE))</f>
        <v>#N/A</v>
      </c>
      <c r="M54" s="5">
        <f t="shared" si="0"/>
        <v>0</v>
      </c>
      <c r="O54" s="9"/>
      <c r="P54" s="9"/>
      <c r="Q54" s="9"/>
      <c r="R54" s="9"/>
      <c r="S54" s="9"/>
      <c r="T54" s="9"/>
      <c r="U54" s="9"/>
      <c r="V54" s="9"/>
      <c r="W54" s="9"/>
      <c r="X54" s="9"/>
      <c r="Y54" s="9"/>
      <c r="Z54" s="9"/>
    </row>
    <row r="55" spans="1:26" ht="15" hidden="1" customHeight="1">
      <c r="A55" s="25">
        <v>52</v>
      </c>
      <c r="B55" s="26"/>
      <c r="C55" s="27"/>
      <c r="D55" s="27"/>
      <c r="E55" s="27"/>
      <c r="F55" s="28"/>
      <c r="G55" s="28"/>
      <c r="H55" s="27"/>
      <c r="I55" s="27"/>
      <c r="J55" s="27"/>
      <c r="K55" s="27"/>
      <c r="L55" s="8" t="e">
        <f>IF(M55="","",VLOOKUP(M55,事務局用!$I$3:$J$13,2,FALSE))</f>
        <v>#N/A</v>
      </c>
      <c r="M55" s="5">
        <f t="shared" si="0"/>
        <v>0</v>
      </c>
      <c r="O55" s="9"/>
      <c r="P55" s="9"/>
      <c r="Q55" s="9"/>
      <c r="R55" s="9"/>
      <c r="S55" s="9"/>
      <c r="T55" s="9"/>
      <c r="U55" s="9"/>
      <c r="V55" s="9"/>
      <c r="W55" s="9"/>
      <c r="X55" s="9"/>
      <c r="Y55" s="9"/>
      <c r="Z55" s="9"/>
    </row>
    <row r="56" spans="1:26" ht="15" hidden="1" customHeight="1">
      <c r="A56" s="25">
        <v>53</v>
      </c>
      <c r="B56" s="26"/>
      <c r="C56" s="27"/>
      <c r="D56" s="27"/>
      <c r="E56" s="27"/>
      <c r="F56" s="28"/>
      <c r="G56" s="28"/>
      <c r="H56" s="27"/>
      <c r="I56" s="27"/>
      <c r="J56" s="27"/>
      <c r="K56" s="27"/>
      <c r="L56" s="8" t="e">
        <f>IF(M56="","",VLOOKUP(M56,事務局用!$I$3:$J$13,2,FALSE))</f>
        <v>#N/A</v>
      </c>
      <c r="M56" s="5">
        <f t="shared" si="0"/>
        <v>0</v>
      </c>
      <c r="O56" s="9"/>
      <c r="P56" s="9"/>
      <c r="Q56" s="9"/>
      <c r="R56" s="9"/>
      <c r="S56" s="9"/>
      <c r="T56" s="9"/>
      <c r="U56" s="9"/>
      <c r="V56" s="9"/>
      <c r="W56" s="9"/>
      <c r="X56" s="9"/>
      <c r="Y56" s="9"/>
      <c r="Z56" s="9"/>
    </row>
    <row r="57" spans="1:26" ht="15" hidden="1" customHeight="1">
      <c r="A57" s="25">
        <v>54</v>
      </c>
      <c r="B57" s="26"/>
      <c r="C57" s="27"/>
      <c r="D57" s="27"/>
      <c r="E57" s="27"/>
      <c r="F57" s="28"/>
      <c r="G57" s="28"/>
      <c r="H57" s="27"/>
      <c r="I57" s="27"/>
      <c r="J57" s="27"/>
      <c r="K57" s="27"/>
      <c r="L57" s="8" t="e">
        <f>IF(M57="","",VLOOKUP(M57,事務局用!$I$3:$J$13,2,FALSE))</f>
        <v>#N/A</v>
      </c>
      <c r="M57" s="5">
        <f t="shared" si="0"/>
        <v>0</v>
      </c>
      <c r="O57" s="9"/>
      <c r="P57" s="9"/>
      <c r="Q57" s="9"/>
      <c r="R57" s="9"/>
      <c r="S57" s="9"/>
      <c r="T57" s="9"/>
      <c r="U57" s="9"/>
      <c r="V57" s="9"/>
      <c r="W57" s="9"/>
      <c r="X57" s="9"/>
      <c r="Y57" s="9"/>
      <c r="Z57" s="9"/>
    </row>
    <row r="58" spans="1:26" ht="15" hidden="1" customHeight="1">
      <c r="A58" s="25">
        <v>55</v>
      </c>
      <c r="B58" s="26"/>
      <c r="C58" s="27"/>
      <c r="D58" s="27"/>
      <c r="E58" s="27"/>
      <c r="F58" s="28"/>
      <c r="G58" s="28"/>
      <c r="H58" s="27"/>
      <c r="I58" s="27"/>
      <c r="J58" s="27"/>
      <c r="K58" s="27"/>
      <c r="L58" s="8" t="e">
        <f>IF(M58="","",VLOOKUP(M58,事務局用!$I$3:$J$13,2,FALSE))</f>
        <v>#N/A</v>
      </c>
      <c r="M58" s="5">
        <f t="shared" si="0"/>
        <v>0</v>
      </c>
      <c r="O58" s="9"/>
      <c r="P58" s="9"/>
      <c r="Q58" s="9"/>
      <c r="R58" s="9"/>
      <c r="S58" s="9"/>
      <c r="T58" s="9"/>
      <c r="U58" s="9"/>
      <c r="V58" s="9"/>
      <c r="W58" s="9"/>
      <c r="X58" s="9"/>
      <c r="Y58" s="9"/>
      <c r="Z58" s="9"/>
    </row>
    <row r="59" spans="1:26" ht="15" hidden="1" customHeight="1">
      <c r="A59" s="25">
        <v>56</v>
      </c>
      <c r="B59" s="26"/>
      <c r="C59" s="27"/>
      <c r="D59" s="27"/>
      <c r="E59" s="27"/>
      <c r="F59" s="28"/>
      <c r="G59" s="28"/>
      <c r="H59" s="27"/>
      <c r="I59" s="27"/>
      <c r="J59" s="27"/>
      <c r="K59" s="27"/>
      <c r="L59" s="8" t="e">
        <f>IF(M59="","",VLOOKUP(M59,事務局用!$I$3:$J$13,2,FALSE))</f>
        <v>#N/A</v>
      </c>
      <c r="M59" s="5">
        <f t="shared" si="0"/>
        <v>0</v>
      </c>
      <c r="O59" s="9"/>
      <c r="P59" s="9"/>
      <c r="Q59" s="9"/>
      <c r="R59" s="9"/>
      <c r="S59" s="9"/>
      <c r="T59" s="9"/>
      <c r="U59" s="9"/>
      <c r="V59" s="9"/>
      <c r="W59" s="9"/>
      <c r="X59" s="9"/>
      <c r="Y59" s="9"/>
      <c r="Z59" s="9"/>
    </row>
    <row r="60" spans="1:26" ht="15" hidden="1" customHeight="1">
      <c r="A60" s="25">
        <v>57</v>
      </c>
      <c r="B60" s="26"/>
      <c r="C60" s="27"/>
      <c r="D60" s="27"/>
      <c r="E60" s="27"/>
      <c r="F60" s="28"/>
      <c r="G60" s="28"/>
      <c r="H60" s="27"/>
      <c r="I60" s="27"/>
      <c r="J60" s="27"/>
      <c r="K60" s="27"/>
      <c r="L60" s="8" t="e">
        <f>IF(M60="","",VLOOKUP(M60,事務局用!$I$3:$J$13,2,FALSE))</f>
        <v>#N/A</v>
      </c>
      <c r="M60" s="5">
        <f t="shared" si="0"/>
        <v>0</v>
      </c>
      <c r="O60" s="9"/>
      <c r="P60" s="9"/>
      <c r="Q60" s="9"/>
      <c r="R60" s="9"/>
      <c r="S60" s="9"/>
      <c r="T60" s="9"/>
      <c r="U60" s="9"/>
      <c r="V60" s="9"/>
      <c r="W60" s="9"/>
      <c r="X60" s="9"/>
      <c r="Y60" s="9"/>
      <c r="Z60" s="9"/>
    </row>
    <row r="61" spans="1:26" ht="15" hidden="1" customHeight="1">
      <c r="A61" s="25">
        <v>58</v>
      </c>
      <c r="B61" s="26"/>
      <c r="C61" s="27"/>
      <c r="D61" s="27"/>
      <c r="E61" s="27"/>
      <c r="F61" s="28"/>
      <c r="G61" s="28"/>
      <c r="H61" s="27"/>
      <c r="I61" s="27"/>
      <c r="J61" s="27"/>
      <c r="K61" s="27"/>
      <c r="L61" s="8" t="e">
        <f>IF(M61="","",VLOOKUP(M61,事務局用!$I$3:$J$13,2,FALSE))</f>
        <v>#N/A</v>
      </c>
      <c r="M61" s="5">
        <f t="shared" si="0"/>
        <v>0</v>
      </c>
      <c r="O61" s="9"/>
      <c r="P61" s="9"/>
      <c r="Q61" s="9"/>
      <c r="R61" s="9"/>
      <c r="S61" s="9"/>
      <c r="T61" s="9"/>
      <c r="U61" s="9"/>
      <c r="V61" s="9"/>
      <c r="W61" s="9"/>
      <c r="X61" s="9"/>
      <c r="Y61" s="9"/>
      <c r="Z61" s="9"/>
    </row>
    <row r="62" spans="1:26" ht="15" hidden="1" customHeight="1">
      <c r="A62" s="25">
        <v>59</v>
      </c>
      <c r="B62" s="26"/>
      <c r="C62" s="27"/>
      <c r="D62" s="27"/>
      <c r="E62" s="27"/>
      <c r="F62" s="28"/>
      <c r="G62" s="28"/>
      <c r="H62" s="27"/>
      <c r="I62" s="27"/>
      <c r="J62" s="27"/>
      <c r="K62" s="27"/>
      <c r="L62" s="8" t="e">
        <f>IF(M62="","",VLOOKUP(M62,事務局用!$I$3:$J$13,2,FALSE))</f>
        <v>#N/A</v>
      </c>
      <c r="M62" s="5">
        <f t="shared" si="0"/>
        <v>0</v>
      </c>
      <c r="O62" s="9"/>
      <c r="P62" s="9"/>
      <c r="Q62" s="9"/>
      <c r="R62" s="9"/>
      <c r="S62" s="9"/>
      <c r="T62" s="9"/>
      <c r="U62" s="9"/>
      <c r="V62" s="9"/>
      <c r="W62" s="9"/>
      <c r="X62" s="9"/>
      <c r="Y62" s="9"/>
      <c r="Z62" s="9"/>
    </row>
    <row r="63" spans="1:26" ht="15" hidden="1" customHeight="1">
      <c r="A63" s="25">
        <v>60</v>
      </c>
      <c r="B63" s="26"/>
      <c r="C63" s="27"/>
      <c r="D63" s="27"/>
      <c r="E63" s="27"/>
      <c r="F63" s="28"/>
      <c r="G63" s="28"/>
      <c r="H63" s="27"/>
      <c r="I63" s="27"/>
      <c r="J63" s="27"/>
      <c r="K63" s="27"/>
      <c r="L63" s="8" t="e">
        <f>IF(M63="","",VLOOKUP(M63,事務局用!$I$3:$J$13,2,FALSE))</f>
        <v>#N/A</v>
      </c>
      <c r="M63" s="5">
        <f t="shared" si="0"/>
        <v>0</v>
      </c>
      <c r="O63" s="9"/>
      <c r="P63" s="9"/>
      <c r="Q63" s="9"/>
      <c r="R63" s="9"/>
      <c r="S63" s="9"/>
      <c r="T63" s="9"/>
      <c r="U63" s="9"/>
      <c r="V63" s="9"/>
      <c r="W63" s="9"/>
      <c r="X63" s="9"/>
      <c r="Y63" s="9"/>
      <c r="Z63" s="9"/>
    </row>
    <row r="64" spans="1:26" ht="15" hidden="1" customHeight="1">
      <c r="A64" s="25">
        <v>61</v>
      </c>
      <c r="B64" s="26"/>
      <c r="C64" s="27"/>
      <c r="D64" s="27"/>
      <c r="E64" s="27"/>
      <c r="F64" s="28"/>
      <c r="G64" s="28"/>
      <c r="H64" s="27"/>
      <c r="I64" s="27"/>
      <c r="J64" s="27"/>
      <c r="K64" s="27"/>
      <c r="L64" s="8" t="e">
        <f>IF(M64="","",VLOOKUP(M64,事務局用!$I$3:$J$13,2,FALSE))</f>
        <v>#N/A</v>
      </c>
      <c r="M64" s="5">
        <f t="shared" si="0"/>
        <v>0</v>
      </c>
      <c r="O64" s="9"/>
      <c r="P64" s="9"/>
      <c r="Q64" s="9"/>
      <c r="R64" s="9"/>
      <c r="S64" s="9"/>
      <c r="T64" s="9"/>
      <c r="U64" s="9"/>
      <c r="V64" s="9"/>
      <c r="W64" s="9"/>
      <c r="X64" s="9"/>
      <c r="Y64" s="9"/>
      <c r="Z64" s="9"/>
    </row>
    <row r="65" spans="1:26" ht="15" hidden="1" customHeight="1">
      <c r="A65" s="25">
        <v>62</v>
      </c>
      <c r="B65" s="26"/>
      <c r="C65" s="27"/>
      <c r="D65" s="27"/>
      <c r="E65" s="27"/>
      <c r="F65" s="28"/>
      <c r="G65" s="28"/>
      <c r="H65" s="27"/>
      <c r="I65" s="27"/>
      <c r="J65" s="27"/>
      <c r="K65" s="27"/>
      <c r="L65" s="8" t="e">
        <f>IF(M65="","",VLOOKUP(M65,事務局用!$I$3:$J$13,2,FALSE))</f>
        <v>#N/A</v>
      </c>
      <c r="M65" s="5">
        <f t="shared" si="0"/>
        <v>0</v>
      </c>
      <c r="O65" s="9"/>
      <c r="P65" s="9"/>
      <c r="Q65" s="9"/>
      <c r="R65" s="9"/>
      <c r="S65" s="9"/>
      <c r="T65" s="9"/>
      <c r="U65" s="9"/>
      <c r="V65" s="9"/>
      <c r="W65" s="9"/>
      <c r="X65" s="9"/>
      <c r="Y65" s="9"/>
      <c r="Z65" s="9"/>
    </row>
    <row r="66" spans="1:26" ht="15" hidden="1" customHeight="1">
      <c r="A66" s="25">
        <v>63</v>
      </c>
      <c r="B66" s="26"/>
      <c r="C66" s="27"/>
      <c r="D66" s="27"/>
      <c r="E66" s="27"/>
      <c r="F66" s="28"/>
      <c r="G66" s="28"/>
      <c r="H66" s="27"/>
      <c r="I66" s="27"/>
      <c r="J66" s="27"/>
      <c r="K66" s="27"/>
      <c r="L66" s="8" t="e">
        <f>IF(M66="","",VLOOKUP(M66,事務局用!$I$3:$J$13,2,FALSE))</f>
        <v>#N/A</v>
      </c>
      <c r="M66" s="5">
        <f t="shared" si="0"/>
        <v>0</v>
      </c>
      <c r="O66" s="9"/>
      <c r="P66" s="9"/>
      <c r="Q66" s="9"/>
      <c r="R66" s="9"/>
      <c r="S66" s="9"/>
      <c r="T66" s="9"/>
      <c r="U66" s="9"/>
      <c r="V66" s="9"/>
      <c r="W66" s="9"/>
      <c r="X66" s="9"/>
      <c r="Y66" s="9"/>
      <c r="Z66" s="9"/>
    </row>
    <row r="67" spans="1:26" ht="15" hidden="1" customHeight="1">
      <c r="A67" s="25">
        <v>64</v>
      </c>
      <c r="B67" s="26"/>
      <c r="C67" s="27"/>
      <c r="D67" s="27"/>
      <c r="E67" s="27"/>
      <c r="F67" s="28"/>
      <c r="G67" s="28"/>
      <c r="H67" s="27"/>
      <c r="I67" s="27"/>
      <c r="J67" s="27"/>
      <c r="K67" s="27"/>
      <c r="L67" s="8" t="e">
        <f>IF(M67="","",VLOOKUP(M67,事務局用!$I$3:$J$13,2,FALSE))</f>
        <v>#N/A</v>
      </c>
      <c r="M67" s="5">
        <f t="shared" si="0"/>
        <v>0</v>
      </c>
      <c r="O67" s="9"/>
      <c r="P67" s="9"/>
      <c r="Q67" s="9"/>
      <c r="R67" s="9"/>
      <c r="S67" s="9"/>
      <c r="T67" s="9"/>
      <c r="U67" s="9"/>
      <c r="V67" s="9"/>
      <c r="W67" s="9"/>
      <c r="X67" s="9"/>
      <c r="Y67" s="9"/>
      <c r="Z67" s="9"/>
    </row>
    <row r="68" spans="1:26" ht="15" hidden="1" customHeight="1">
      <c r="A68" s="25">
        <v>65</v>
      </c>
      <c r="B68" s="26"/>
      <c r="C68" s="27"/>
      <c r="D68" s="27"/>
      <c r="E68" s="27"/>
      <c r="F68" s="28"/>
      <c r="G68" s="28"/>
      <c r="H68" s="27"/>
      <c r="I68" s="27"/>
      <c r="J68" s="27"/>
      <c r="K68" s="27"/>
      <c r="L68" s="8" t="e">
        <f>IF(M68="","",VLOOKUP(M68,事務局用!$I$3:$J$13,2,FALSE))</f>
        <v>#N/A</v>
      </c>
      <c r="M68" s="5">
        <f t="shared" si="0"/>
        <v>0</v>
      </c>
      <c r="O68" s="9"/>
      <c r="P68" s="9"/>
      <c r="Q68" s="9"/>
      <c r="R68" s="9"/>
      <c r="S68" s="9"/>
      <c r="T68" s="9"/>
      <c r="U68" s="9"/>
      <c r="V68" s="9"/>
      <c r="W68" s="9"/>
      <c r="X68" s="9"/>
      <c r="Y68" s="9"/>
      <c r="Z68" s="9"/>
    </row>
    <row r="69" spans="1:26" ht="15" hidden="1" customHeight="1">
      <c r="A69" s="25">
        <v>66</v>
      </c>
      <c r="B69" s="26"/>
      <c r="C69" s="27"/>
      <c r="D69" s="27"/>
      <c r="E69" s="27"/>
      <c r="F69" s="28"/>
      <c r="G69" s="28"/>
      <c r="H69" s="27"/>
      <c r="I69" s="27"/>
      <c r="J69" s="27"/>
      <c r="K69" s="27"/>
      <c r="L69" s="8" t="e">
        <f>IF(M69="","",VLOOKUP(M69,事務局用!$I$3:$J$13,2,FALSE))</f>
        <v>#N/A</v>
      </c>
      <c r="M69" s="5">
        <f t="shared" si="0"/>
        <v>0</v>
      </c>
      <c r="O69" s="9"/>
      <c r="P69" s="9"/>
      <c r="Q69" s="9"/>
      <c r="R69" s="9"/>
      <c r="S69" s="9"/>
      <c r="T69" s="9"/>
      <c r="U69" s="9"/>
      <c r="V69" s="9"/>
      <c r="W69" s="9"/>
      <c r="X69" s="9"/>
      <c r="Y69" s="9"/>
      <c r="Z69" s="9"/>
    </row>
    <row r="70" spans="1:26" ht="15" hidden="1" customHeight="1">
      <c r="A70" s="25">
        <v>67</v>
      </c>
      <c r="B70" s="26"/>
      <c r="C70" s="27"/>
      <c r="D70" s="27"/>
      <c r="E70" s="27"/>
      <c r="F70" s="28"/>
      <c r="G70" s="28"/>
      <c r="H70" s="27"/>
      <c r="I70" s="27"/>
      <c r="J70" s="27"/>
      <c r="K70" s="27"/>
      <c r="L70" s="8" t="e">
        <f>IF(M70="","",VLOOKUP(M70,事務局用!$I$3:$J$13,2,FALSE))</f>
        <v>#N/A</v>
      </c>
      <c r="M70" s="5">
        <f t="shared" ref="M70:M83" si="1">M69</f>
        <v>0</v>
      </c>
      <c r="O70" s="9"/>
      <c r="P70" s="9"/>
      <c r="Q70" s="9"/>
      <c r="R70" s="9"/>
      <c r="S70" s="9"/>
      <c r="T70" s="9"/>
      <c r="U70" s="9"/>
      <c r="V70" s="9"/>
      <c r="W70" s="9"/>
      <c r="X70" s="9"/>
      <c r="Y70" s="9"/>
      <c r="Z70" s="9"/>
    </row>
    <row r="71" spans="1:26" ht="15" hidden="1" customHeight="1">
      <c r="A71" s="25">
        <v>68</v>
      </c>
      <c r="B71" s="26"/>
      <c r="C71" s="27"/>
      <c r="D71" s="27"/>
      <c r="E71" s="27"/>
      <c r="F71" s="28"/>
      <c r="G71" s="28"/>
      <c r="H71" s="27"/>
      <c r="I71" s="27"/>
      <c r="J71" s="27"/>
      <c r="K71" s="27"/>
      <c r="L71" s="8" t="e">
        <f>IF(M71="","",VLOOKUP(M71,事務局用!$I$3:$J$13,2,FALSE))</f>
        <v>#N/A</v>
      </c>
      <c r="M71" s="5">
        <f t="shared" si="1"/>
        <v>0</v>
      </c>
      <c r="O71" s="9"/>
      <c r="P71" s="9"/>
      <c r="Q71" s="9"/>
      <c r="R71" s="9"/>
      <c r="S71" s="9"/>
      <c r="T71" s="9"/>
      <c r="U71" s="9"/>
      <c r="V71" s="9"/>
      <c r="W71" s="9"/>
      <c r="X71" s="9"/>
      <c r="Y71" s="9"/>
      <c r="Z71" s="9"/>
    </row>
    <row r="72" spans="1:26" ht="15" hidden="1" customHeight="1">
      <c r="A72" s="25">
        <v>69</v>
      </c>
      <c r="B72" s="26"/>
      <c r="C72" s="27"/>
      <c r="D72" s="27"/>
      <c r="E72" s="27"/>
      <c r="F72" s="28"/>
      <c r="G72" s="28"/>
      <c r="H72" s="27"/>
      <c r="I72" s="27"/>
      <c r="J72" s="27"/>
      <c r="K72" s="27"/>
      <c r="L72" s="8" t="e">
        <f>IF(M72="","",VLOOKUP(M72,事務局用!$I$3:$J$13,2,FALSE))</f>
        <v>#N/A</v>
      </c>
      <c r="M72" s="5">
        <f t="shared" si="1"/>
        <v>0</v>
      </c>
      <c r="O72" s="9"/>
      <c r="P72" s="9"/>
      <c r="Q72" s="9"/>
      <c r="R72" s="9"/>
      <c r="S72" s="9"/>
      <c r="T72" s="9"/>
      <c r="U72" s="9"/>
      <c r="V72" s="9"/>
      <c r="W72" s="9"/>
      <c r="X72" s="9"/>
      <c r="Y72" s="9"/>
      <c r="Z72" s="9"/>
    </row>
    <row r="73" spans="1:26" ht="15" hidden="1" customHeight="1">
      <c r="A73" s="25">
        <v>70</v>
      </c>
      <c r="B73" s="26"/>
      <c r="C73" s="27"/>
      <c r="D73" s="27"/>
      <c r="E73" s="27"/>
      <c r="F73" s="28"/>
      <c r="G73" s="28"/>
      <c r="H73" s="27"/>
      <c r="I73" s="27"/>
      <c r="J73" s="27"/>
      <c r="K73" s="27"/>
      <c r="L73" s="8" t="e">
        <f>IF(M73="","",VLOOKUP(M73,事務局用!$I$3:$J$13,2,FALSE))</f>
        <v>#N/A</v>
      </c>
      <c r="M73" s="5">
        <f t="shared" si="1"/>
        <v>0</v>
      </c>
      <c r="O73" s="9"/>
      <c r="P73" s="9"/>
      <c r="Q73" s="9"/>
      <c r="R73" s="9"/>
      <c r="S73" s="9"/>
      <c r="T73" s="9"/>
      <c r="U73" s="9"/>
      <c r="V73" s="9"/>
      <c r="W73" s="9"/>
      <c r="X73" s="9"/>
      <c r="Y73" s="9"/>
      <c r="Z73" s="9"/>
    </row>
    <row r="74" spans="1:26" ht="15" hidden="1" customHeight="1">
      <c r="A74" s="25">
        <v>71</v>
      </c>
      <c r="B74" s="26"/>
      <c r="C74" s="27"/>
      <c r="D74" s="27"/>
      <c r="E74" s="27"/>
      <c r="F74" s="28"/>
      <c r="G74" s="28"/>
      <c r="H74" s="27"/>
      <c r="I74" s="27"/>
      <c r="J74" s="27"/>
      <c r="K74" s="27"/>
      <c r="L74" s="8" t="e">
        <f>IF(M74="","",VLOOKUP(M74,事務局用!$I$3:$J$13,2,FALSE))</f>
        <v>#N/A</v>
      </c>
      <c r="M74" s="5">
        <f t="shared" si="1"/>
        <v>0</v>
      </c>
      <c r="O74" s="9"/>
      <c r="P74" s="9"/>
      <c r="Q74" s="9"/>
      <c r="R74" s="9"/>
      <c r="S74" s="9"/>
      <c r="T74" s="9"/>
      <c r="U74" s="9"/>
      <c r="V74" s="9"/>
      <c r="W74" s="9"/>
      <c r="X74" s="9"/>
      <c r="Y74" s="9"/>
      <c r="Z74" s="9"/>
    </row>
    <row r="75" spans="1:26" ht="15" hidden="1" customHeight="1">
      <c r="A75" s="25">
        <v>72</v>
      </c>
      <c r="B75" s="26"/>
      <c r="C75" s="27"/>
      <c r="D75" s="27"/>
      <c r="E75" s="27"/>
      <c r="F75" s="28"/>
      <c r="G75" s="28"/>
      <c r="H75" s="27"/>
      <c r="I75" s="27"/>
      <c r="J75" s="27"/>
      <c r="K75" s="27"/>
      <c r="L75" s="8" t="e">
        <f>IF(M75="","",VLOOKUP(M75,事務局用!$I$3:$J$13,2,FALSE))</f>
        <v>#N/A</v>
      </c>
      <c r="M75" s="5">
        <f t="shared" si="1"/>
        <v>0</v>
      </c>
      <c r="O75" s="9"/>
      <c r="P75" s="9"/>
      <c r="Q75" s="9"/>
      <c r="R75" s="9"/>
      <c r="S75" s="9"/>
      <c r="T75" s="9"/>
      <c r="U75" s="9"/>
      <c r="V75" s="9"/>
      <c r="W75" s="9"/>
      <c r="X75" s="9"/>
      <c r="Y75" s="9"/>
      <c r="Z75" s="9"/>
    </row>
    <row r="76" spans="1:26" ht="15" hidden="1" customHeight="1">
      <c r="A76" s="25">
        <v>73</v>
      </c>
      <c r="B76" s="26"/>
      <c r="C76" s="27"/>
      <c r="D76" s="27"/>
      <c r="E76" s="27"/>
      <c r="F76" s="28"/>
      <c r="G76" s="28"/>
      <c r="H76" s="27"/>
      <c r="I76" s="27"/>
      <c r="J76" s="27"/>
      <c r="K76" s="27"/>
      <c r="L76" s="8" t="e">
        <f>IF(M76="","",VLOOKUP(M76,事務局用!$I$3:$J$13,2,FALSE))</f>
        <v>#N/A</v>
      </c>
      <c r="M76" s="5">
        <f t="shared" si="1"/>
        <v>0</v>
      </c>
      <c r="O76" s="9"/>
      <c r="P76" s="9"/>
      <c r="Q76" s="9"/>
      <c r="R76" s="9"/>
      <c r="S76" s="9"/>
      <c r="T76" s="9"/>
      <c r="U76" s="9"/>
      <c r="V76" s="9"/>
      <c r="W76" s="9"/>
      <c r="X76" s="9"/>
      <c r="Y76" s="9"/>
      <c r="Z76" s="9"/>
    </row>
    <row r="77" spans="1:26" ht="15" hidden="1" customHeight="1">
      <c r="A77" s="25">
        <v>74</v>
      </c>
      <c r="B77" s="26"/>
      <c r="C77" s="27"/>
      <c r="D77" s="27"/>
      <c r="E77" s="27"/>
      <c r="F77" s="28"/>
      <c r="G77" s="28"/>
      <c r="H77" s="27"/>
      <c r="I77" s="27"/>
      <c r="J77" s="27"/>
      <c r="K77" s="27"/>
      <c r="L77" s="8" t="e">
        <f>IF(M77="","",VLOOKUP(M77,事務局用!$I$3:$J$13,2,FALSE))</f>
        <v>#N/A</v>
      </c>
      <c r="M77" s="5">
        <f t="shared" si="1"/>
        <v>0</v>
      </c>
      <c r="O77" s="9"/>
      <c r="P77" s="9"/>
      <c r="Q77" s="9"/>
      <c r="R77" s="9"/>
      <c r="S77" s="9"/>
      <c r="T77" s="9"/>
      <c r="U77" s="9"/>
      <c r="V77" s="9"/>
      <c r="W77" s="9"/>
      <c r="X77" s="9"/>
      <c r="Y77" s="9"/>
      <c r="Z77" s="9"/>
    </row>
    <row r="78" spans="1:26" ht="15" hidden="1" customHeight="1">
      <c r="A78" s="25">
        <v>75</v>
      </c>
      <c r="B78" s="26"/>
      <c r="C78" s="27"/>
      <c r="D78" s="27"/>
      <c r="E78" s="27"/>
      <c r="F78" s="28"/>
      <c r="G78" s="28"/>
      <c r="H78" s="27"/>
      <c r="I78" s="27"/>
      <c r="J78" s="27"/>
      <c r="K78" s="27"/>
      <c r="L78" s="8" t="e">
        <f>IF(M78="","",VLOOKUP(M78,事務局用!$I$3:$J$13,2,FALSE))</f>
        <v>#N/A</v>
      </c>
      <c r="M78" s="5">
        <f t="shared" si="1"/>
        <v>0</v>
      </c>
      <c r="O78" s="9"/>
      <c r="P78" s="9"/>
      <c r="Q78" s="9"/>
      <c r="R78" s="9"/>
      <c r="S78" s="9"/>
      <c r="T78" s="9"/>
      <c r="U78" s="9"/>
      <c r="V78" s="9"/>
      <c r="W78" s="9"/>
      <c r="X78" s="9"/>
      <c r="Y78" s="9"/>
      <c r="Z78" s="9"/>
    </row>
    <row r="79" spans="1:26" ht="15" hidden="1" customHeight="1">
      <c r="A79" s="25">
        <v>76</v>
      </c>
      <c r="B79" s="26"/>
      <c r="C79" s="27"/>
      <c r="D79" s="27"/>
      <c r="E79" s="27"/>
      <c r="F79" s="28"/>
      <c r="G79" s="28"/>
      <c r="H79" s="27"/>
      <c r="I79" s="27"/>
      <c r="J79" s="27"/>
      <c r="K79" s="27"/>
      <c r="L79" s="8" t="e">
        <f>IF(M79="","",VLOOKUP(M79,事務局用!$I$3:$J$13,2,FALSE))</f>
        <v>#N/A</v>
      </c>
      <c r="M79" s="5">
        <f t="shared" si="1"/>
        <v>0</v>
      </c>
      <c r="O79" s="9"/>
      <c r="P79" s="9"/>
      <c r="Q79" s="9"/>
      <c r="R79" s="9"/>
      <c r="S79" s="9"/>
      <c r="T79" s="9"/>
      <c r="U79" s="9"/>
      <c r="V79" s="9"/>
      <c r="W79" s="9"/>
      <c r="X79" s="9"/>
      <c r="Y79" s="9"/>
      <c r="Z79" s="9"/>
    </row>
    <row r="80" spans="1:26" ht="15" hidden="1" customHeight="1">
      <c r="A80" s="25">
        <v>77</v>
      </c>
      <c r="B80" s="26"/>
      <c r="C80" s="27"/>
      <c r="D80" s="27"/>
      <c r="E80" s="27"/>
      <c r="F80" s="28"/>
      <c r="G80" s="28"/>
      <c r="H80" s="27"/>
      <c r="I80" s="27"/>
      <c r="J80" s="27"/>
      <c r="K80" s="27"/>
      <c r="L80" s="8" t="e">
        <f>IF(M80="","",VLOOKUP(M80,事務局用!$I$3:$J$13,2,FALSE))</f>
        <v>#N/A</v>
      </c>
      <c r="M80" s="5">
        <f t="shared" si="1"/>
        <v>0</v>
      </c>
      <c r="O80" s="9"/>
      <c r="P80" s="9"/>
      <c r="Q80" s="9"/>
      <c r="R80" s="9"/>
      <c r="S80" s="9"/>
      <c r="T80" s="9"/>
      <c r="U80" s="9"/>
      <c r="V80" s="9"/>
      <c r="W80" s="9"/>
      <c r="X80" s="9"/>
      <c r="Y80" s="9"/>
      <c r="Z80" s="9"/>
    </row>
    <row r="81" spans="1:26" ht="15" hidden="1" customHeight="1">
      <c r="A81" s="25">
        <v>78</v>
      </c>
      <c r="B81" s="26"/>
      <c r="C81" s="27"/>
      <c r="D81" s="27"/>
      <c r="E81" s="27"/>
      <c r="F81" s="28"/>
      <c r="G81" s="28"/>
      <c r="H81" s="27"/>
      <c r="I81" s="27"/>
      <c r="J81" s="27"/>
      <c r="K81" s="27"/>
      <c r="L81" s="8" t="e">
        <f>IF(M81="","",VLOOKUP(M81,事務局用!$I$3:$J$13,2,FALSE))</f>
        <v>#N/A</v>
      </c>
      <c r="M81" s="5">
        <f t="shared" si="1"/>
        <v>0</v>
      </c>
      <c r="O81" s="9"/>
      <c r="P81" s="9"/>
      <c r="Q81" s="9"/>
      <c r="R81" s="9"/>
      <c r="S81" s="9"/>
      <c r="T81" s="9"/>
      <c r="U81" s="9"/>
      <c r="V81" s="9"/>
      <c r="W81" s="9"/>
      <c r="X81" s="9"/>
      <c r="Y81" s="9"/>
      <c r="Z81" s="9"/>
    </row>
    <row r="82" spans="1:26" ht="15" hidden="1" customHeight="1">
      <c r="A82" s="25">
        <v>79</v>
      </c>
      <c r="B82" s="26"/>
      <c r="C82" s="27"/>
      <c r="D82" s="27"/>
      <c r="E82" s="27"/>
      <c r="F82" s="28"/>
      <c r="G82" s="28"/>
      <c r="H82" s="27"/>
      <c r="I82" s="27"/>
      <c r="J82" s="27"/>
      <c r="K82" s="27"/>
      <c r="L82" s="8" t="e">
        <f>IF(M82="","",VLOOKUP(M82,事務局用!$I$3:$J$13,2,FALSE))</f>
        <v>#N/A</v>
      </c>
      <c r="M82" s="5">
        <f t="shared" si="1"/>
        <v>0</v>
      </c>
      <c r="O82" s="9"/>
      <c r="P82" s="9"/>
      <c r="Q82" s="9"/>
      <c r="R82" s="9"/>
      <c r="S82" s="9"/>
      <c r="T82" s="9"/>
      <c r="U82" s="9"/>
      <c r="V82" s="9"/>
      <c r="W82" s="9"/>
      <c r="X82" s="9"/>
      <c r="Y82" s="9"/>
      <c r="Z82" s="9"/>
    </row>
    <row r="83" spans="1:26" ht="15" hidden="1" customHeight="1">
      <c r="A83" s="25">
        <v>80</v>
      </c>
      <c r="B83" s="26"/>
      <c r="C83" s="27"/>
      <c r="D83" s="27"/>
      <c r="E83" s="27"/>
      <c r="F83" s="28"/>
      <c r="G83" s="28"/>
      <c r="H83" s="27"/>
      <c r="I83" s="27"/>
      <c r="J83" s="27"/>
      <c r="K83" s="27"/>
      <c r="L83" s="8" t="e">
        <f>IF(M83="","",VLOOKUP(M83,事務局用!$I$3:$J$13,2,FALSE))</f>
        <v>#N/A</v>
      </c>
      <c r="M83" s="5">
        <f t="shared" si="1"/>
        <v>0</v>
      </c>
      <c r="O83" s="9"/>
      <c r="P83" s="9"/>
      <c r="Q83" s="9"/>
      <c r="R83" s="9"/>
      <c r="S83" s="9"/>
      <c r="T83" s="9"/>
      <c r="U83" s="9"/>
      <c r="V83" s="9"/>
      <c r="W83" s="9"/>
      <c r="X83" s="9"/>
      <c r="Y83" s="9"/>
      <c r="Z83" s="9"/>
    </row>
    <row r="84" spans="1:26">
      <c r="A84" s="9"/>
      <c r="B84" s="17"/>
      <c r="C84" s="17"/>
      <c r="D84" s="17"/>
      <c r="E84" s="17"/>
      <c r="F84" s="17"/>
      <c r="G84" s="17"/>
      <c r="H84" s="17"/>
      <c r="I84" s="17"/>
      <c r="J84" s="17"/>
      <c r="K84" s="17"/>
      <c r="L84" s="17"/>
      <c r="M84" s="17"/>
      <c r="N84" s="17"/>
      <c r="O84" s="9"/>
      <c r="P84" s="9"/>
      <c r="Q84" s="9"/>
      <c r="R84" s="9"/>
      <c r="S84" s="9"/>
      <c r="T84" s="9"/>
      <c r="U84" s="9"/>
      <c r="V84" s="9"/>
      <c r="W84" s="9"/>
      <c r="X84" s="9"/>
      <c r="Y84" s="9"/>
      <c r="Z84" s="9"/>
    </row>
    <row r="85" spans="1:26">
      <c r="A85" s="9"/>
      <c r="B85" s="17"/>
      <c r="C85" s="17"/>
      <c r="D85" s="17"/>
      <c r="E85" s="17"/>
      <c r="F85" s="17"/>
      <c r="G85" s="17"/>
      <c r="H85" s="17"/>
      <c r="I85" s="17"/>
      <c r="J85" s="17"/>
      <c r="K85" s="17"/>
      <c r="L85" s="17"/>
      <c r="M85" s="17"/>
      <c r="N85" s="17"/>
      <c r="O85" s="9"/>
      <c r="P85" s="9"/>
      <c r="Q85" s="9"/>
      <c r="R85" s="9"/>
      <c r="S85" s="9"/>
      <c r="T85" s="9"/>
      <c r="U85" s="9"/>
      <c r="V85" s="9"/>
      <c r="W85" s="9"/>
      <c r="X85" s="9"/>
      <c r="Y85" s="9"/>
      <c r="Z85" s="9"/>
    </row>
    <row r="86" spans="1:26">
      <c r="A86" s="9"/>
      <c r="B86" s="17"/>
      <c r="C86" s="17"/>
      <c r="D86" s="17"/>
      <c r="E86" s="17"/>
      <c r="F86" s="17"/>
      <c r="G86" s="17"/>
      <c r="H86" s="17"/>
      <c r="I86" s="17"/>
      <c r="J86" s="17"/>
      <c r="K86" s="17"/>
      <c r="L86" s="17"/>
      <c r="M86" s="17"/>
      <c r="N86" s="17"/>
      <c r="O86" s="9"/>
      <c r="P86" s="9"/>
      <c r="Q86" s="9"/>
      <c r="R86" s="9"/>
      <c r="S86" s="9"/>
      <c r="T86" s="9"/>
      <c r="U86" s="9"/>
      <c r="V86" s="9"/>
      <c r="W86" s="9"/>
      <c r="X86" s="9"/>
      <c r="Y86" s="9"/>
      <c r="Z86" s="9"/>
    </row>
    <row r="87" spans="1:26">
      <c r="A87" s="9"/>
      <c r="B87" s="17"/>
      <c r="C87" s="17"/>
      <c r="D87" s="17"/>
      <c r="E87" s="17"/>
      <c r="F87" s="17"/>
      <c r="G87" s="17"/>
      <c r="H87" s="17"/>
      <c r="I87" s="17"/>
      <c r="J87" s="17"/>
      <c r="K87" s="17"/>
      <c r="L87" s="17"/>
      <c r="M87" s="17"/>
      <c r="N87" s="17"/>
      <c r="O87" s="9"/>
      <c r="P87" s="9"/>
      <c r="Q87" s="9"/>
      <c r="R87" s="9"/>
      <c r="S87" s="9"/>
      <c r="T87" s="9"/>
      <c r="U87" s="9"/>
      <c r="V87" s="9"/>
      <c r="W87" s="9"/>
      <c r="X87" s="9"/>
      <c r="Y87" s="9"/>
      <c r="Z87" s="9"/>
    </row>
    <row r="88" spans="1:26">
      <c r="A88" s="9"/>
      <c r="B88" s="17"/>
      <c r="C88" s="17"/>
      <c r="D88" s="17"/>
      <c r="E88" s="17"/>
      <c r="F88" s="17"/>
      <c r="G88" s="17"/>
      <c r="H88" s="17"/>
      <c r="I88" s="17"/>
      <c r="J88" s="17"/>
      <c r="K88" s="17"/>
      <c r="L88" s="17"/>
      <c r="M88" s="17"/>
      <c r="N88" s="17"/>
      <c r="O88" s="9"/>
      <c r="P88" s="9"/>
      <c r="Q88" s="9"/>
      <c r="R88" s="9"/>
      <c r="S88" s="9"/>
      <c r="T88" s="9"/>
      <c r="U88" s="9"/>
      <c r="V88" s="9"/>
      <c r="W88" s="9"/>
      <c r="X88" s="9"/>
      <c r="Y88" s="9"/>
      <c r="Z88" s="9"/>
    </row>
    <row r="89" spans="1:26">
      <c r="A89" s="9"/>
      <c r="B89" s="17"/>
      <c r="C89" s="17"/>
      <c r="D89" s="17"/>
      <c r="E89" s="17"/>
      <c r="F89" s="17"/>
      <c r="G89" s="17"/>
      <c r="H89" s="17"/>
      <c r="I89" s="17"/>
      <c r="J89" s="17"/>
      <c r="K89" s="17"/>
      <c r="L89" s="17"/>
      <c r="M89" s="17"/>
      <c r="N89" s="17"/>
      <c r="O89" s="9"/>
      <c r="P89" s="9"/>
      <c r="Q89" s="9"/>
      <c r="R89" s="9"/>
      <c r="S89" s="9"/>
      <c r="T89" s="9"/>
      <c r="U89" s="9"/>
      <c r="V89" s="9"/>
      <c r="W89" s="9"/>
      <c r="X89" s="9"/>
      <c r="Y89" s="9"/>
      <c r="Z89" s="9"/>
    </row>
    <row r="90" spans="1:26">
      <c r="A90" s="9"/>
      <c r="B90" s="17"/>
      <c r="C90" s="17"/>
      <c r="D90" s="17"/>
      <c r="E90" s="17"/>
      <c r="F90" s="17"/>
      <c r="G90" s="17"/>
      <c r="H90" s="17"/>
      <c r="I90" s="17"/>
      <c r="J90" s="17"/>
      <c r="K90" s="17"/>
      <c r="L90" s="17"/>
      <c r="M90" s="17"/>
      <c r="N90" s="17"/>
      <c r="O90" s="9"/>
      <c r="P90" s="9"/>
      <c r="Q90" s="9"/>
      <c r="R90" s="9"/>
      <c r="S90" s="9"/>
      <c r="T90" s="9"/>
      <c r="U90" s="9"/>
      <c r="V90" s="9"/>
      <c r="W90" s="9"/>
      <c r="X90" s="9"/>
      <c r="Y90" s="9"/>
      <c r="Z90" s="9"/>
    </row>
    <row r="91" spans="1:26">
      <c r="A91" s="9"/>
      <c r="B91" s="17"/>
      <c r="C91" s="17"/>
      <c r="D91" s="17"/>
      <c r="E91" s="17"/>
      <c r="F91" s="17"/>
      <c r="G91" s="17"/>
      <c r="H91" s="17"/>
      <c r="I91" s="17"/>
      <c r="J91" s="17"/>
      <c r="K91" s="17"/>
      <c r="L91" s="17"/>
      <c r="M91" s="17"/>
      <c r="N91" s="17"/>
      <c r="O91" s="9"/>
      <c r="P91" s="9"/>
      <c r="Q91" s="9"/>
      <c r="R91" s="9"/>
      <c r="S91" s="9"/>
      <c r="T91" s="9"/>
      <c r="U91" s="9"/>
      <c r="V91" s="9"/>
      <c r="W91" s="9"/>
      <c r="X91" s="9"/>
      <c r="Y91" s="9"/>
      <c r="Z91" s="9"/>
    </row>
    <row r="92" spans="1:26">
      <c r="A92" s="9"/>
      <c r="B92" s="17"/>
      <c r="C92" s="17"/>
      <c r="D92" s="17"/>
      <c r="E92" s="17"/>
      <c r="F92" s="17"/>
      <c r="G92" s="17"/>
      <c r="H92" s="17"/>
      <c r="I92" s="17"/>
      <c r="J92" s="17"/>
      <c r="K92" s="17"/>
      <c r="L92" s="17"/>
      <c r="M92" s="17"/>
      <c r="N92" s="17"/>
      <c r="O92" s="17"/>
      <c r="P92" s="17"/>
      <c r="Q92" s="9"/>
      <c r="R92" s="9"/>
      <c r="S92" s="9"/>
      <c r="T92" s="9"/>
      <c r="U92" s="9"/>
      <c r="V92" s="9"/>
      <c r="W92" s="9"/>
      <c r="X92" s="9"/>
      <c r="Y92" s="9"/>
      <c r="Z92" s="9"/>
    </row>
    <row r="93" spans="1:26">
      <c r="A93" s="9"/>
      <c r="B93" s="17"/>
      <c r="C93" s="17"/>
      <c r="D93" s="17"/>
      <c r="E93" s="17"/>
      <c r="F93" s="17"/>
      <c r="G93" s="17"/>
      <c r="H93" s="17"/>
      <c r="I93" s="17"/>
      <c r="J93" s="17"/>
      <c r="K93" s="17"/>
      <c r="L93" s="17"/>
      <c r="M93" s="17"/>
      <c r="N93" s="17"/>
      <c r="O93" s="17"/>
      <c r="P93" s="17"/>
      <c r="Q93" s="9"/>
      <c r="R93" s="9"/>
      <c r="S93" s="9"/>
      <c r="T93" s="9"/>
      <c r="U93" s="9"/>
      <c r="V93" s="9"/>
      <c r="W93" s="9"/>
      <c r="X93" s="9"/>
      <c r="Y93" s="9"/>
      <c r="Z93" s="9"/>
    </row>
    <row r="94" spans="1:26">
      <c r="A94" s="9"/>
      <c r="B94" s="17"/>
      <c r="C94" s="17"/>
      <c r="D94" s="17"/>
      <c r="E94" s="17"/>
      <c r="F94" s="17"/>
      <c r="G94" s="17"/>
      <c r="H94" s="17"/>
      <c r="I94" s="17"/>
      <c r="J94" s="17"/>
      <c r="K94" s="17"/>
      <c r="L94" s="17"/>
      <c r="M94" s="17"/>
      <c r="N94" s="17"/>
      <c r="O94" s="17"/>
      <c r="P94" s="17"/>
      <c r="Q94" s="9"/>
      <c r="R94" s="9"/>
      <c r="S94" s="9"/>
      <c r="T94" s="9"/>
      <c r="U94" s="9"/>
      <c r="V94" s="9"/>
      <c r="W94" s="9"/>
      <c r="X94" s="9"/>
      <c r="Y94" s="9"/>
      <c r="Z94" s="9"/>
    </row>
    <row r="95" spans="1:26">
      <c r="A95" s="9"/>
      <c r="B95" s="17"/>
      <c r="C95" s="17"/>
      <c r="D95" s="17"/>
      <c r="E95" s="17"/>
      <c r="F95" s="17"/>
      <c r="G95" s="17"/>
      <c r="H95" s="17"/>
      <c r="I95" s="17"/>
      <c r="J95" s="17"/>
      <c r="K95" s="17"/>
      <c r="L95" s="17"/>
      <c r="M95" s="17"/>
      <c r="N95" s="17"/>
      <c r="O95" s="17"/>
      <c r="P95" s="17"/>
      <c r="Q95" s="9"/>
      <c r="R95" s="9"/>
      <c r="S95" s="9"/>
      <c r="T95" s="9"/>
      <c r="U95" s="9"/>
      <c r="V95" s="9"/>
      <c r="W95" s="9"/>
      <c r="X95" s="9"/>
      <c r="Y95" s="9"/>
      <c r="Z95" s="9"/>
    </row>
    <row r="96" spans="1:26">
      <c r="A96" s="9"/>
      <c r="B96" s="17"/>
      <c r="C96" s="17"/>
      <c r="D96" s="17"/>
      <c r="E96" s="17"/>
      <c r="F96" s="17"/>
      <c r="G96" s="17"/>
      <c r="H96" s="17"/>
      <c r="I96" s="17"/>
      <c r="J96" s="17"/>
      <c r="K96" s="17"/>
      <c r="L96" s="17"/>
      <c r="M96" s="17"/>
      <c r="N96" s="17"/>
      <c r="O96" s="17"/>
      <c r="P96" s="17"/>
      <c r="Q96" s="9"/>
      <c r="R96" s="9"/>
      <c r="S96" s="9"/>
      <c r="T96" s="9"/>
      <c r="U96" s="9"/>
      <c r="V96" s="9"/>
      <c r="W96" s="9"/>
      <c r="X96" s="9"/>
      <c r="Y96" s="9"/>
      <c r="Z96" s="9"/>
    </row>
    <row r="97" spans="1:26">
      <c r="A97" s="9"/>
      <c r="B97" s="17"/>
      <c r="C97" s="17"/>
      <c r="D97" s="17"/>
      <c r="E97" s="17"/>
      <c r="F97" s="17"/>
      <c r="G97" s="17"/>
      <c r="H97" s="17"/>
      <c r="I97" s="17"/>
      <c r="J97" s="17"/>
      <c r="K97" s="17"/>
      <c r="L97" s="17"/>
      <c r="M97" s="17"/>
      <c r="N97" s="17"/>
      <c r="O97" s="17"/>
      <c r="P97" s="17"/>
      <c r="Q97" s="9"/>
      <c r="R97" s="9"/>
      <c r="S97" s="9"/>
      <c r="T97" s="9"/>
      <c r="U97" s="9"/>
      <c r="V97" s="9"/>
      <c r="W97" s="9"/>
      <c r="X97" s="9"/>
      <c r="Y97" s="9"/>
      <c r="Z97" s="9"/>
    </row>
    <row r="98" spans="1:26">
      <c r="A98" s="9"/>
      <c r="B98" s="17"/>
      <c r="C98" s="17"/>
      <c r="D98" s="17"/>
      <c r="E98" s="17"/>
      <c r="F98" s="17"/>
      <c r="G98" s="17"/>
      <c r="H98" s="17"/>
      <c r="I98" s="17"/>
      <c r="J98" s="17"/>
      <c r="K98" s="17"/>
      <c r="L98" s="17"/>
      <c r="M98" s="17"/>
      <c r="N98" s="17"/>
      <c r="O98" s="17"/>
      <c r="P98" s="17"/>
      <c r="Q98" s="9"/>
      <c r="R98" s="9"/>
      <c r="S98" s="9"/>
      <c r="T98" s="9"/>
      <c r="U98" s="9"/>
      <c r="V98" s="9"/>
      <c r="W98" s="9"/>
      <c r="X98" s="9"/>
      <c r="Y98" s="9"/>
      <c r="Z98" s="9"/>
    </row>
    <row r="99" spans="1:26">
      <c r="A99" s="9"/>
      <c r="B99" s="17"/>
      <c r="C99" s="17"/>
      <c r="D99" s="17"/>
      <c r="E99" s="17"/>
      <c r="F99" s="17"/>
      <c r="G99" s="17"/>
      <c r="H99" s="17"/>
      <c r="I99" s="17"/>
      <c r="J99" s="17"/>
      <c r="K99" s="17"/>
      <c r="L99" s="17"/>
      <c r="M99" s="17"/>
      <c r="N99" s="17"/>
      <c r="O99" s="17"/>
      <c r="P99" s="17"/>
      <c r="Q99" s="9"/>
      <c r="R99" s="9"/>
      <c r="S99" s="9"/>
      <c r="T99" s="9"/>
      <c r="U99" s="9"/>
      <c r="V99" s="9"/>
      <c r="W99" s="9"/>
      <c r="X99" s="9"/>
      <c r="Y99" s="9"/>
      <c r="Z99" s="9"/>
    </row>
    <row r="100" spans="1:26">
      <c r="A100" s="9"/>
      <c r="B100" s="17"/>
      <c r="C100" s="17"/>
      <c r="D100" s="17"/>
      <c r="E100" s="17"/>
      <c r="F100" s="17"/>
      <c r="G100" s="17"/>
      <c r="H100" s="17"/>
      <c r="I100" s="17"/>
      <c r="J100" s="17"/>
      <c r="K100" s="17"/>
      <c r="L100" s="17"/>
      <c r="M100" s="17"/>
      <c r="N100" s="17"/>
      <c r="O100" s="17"/>
      <c r="P100" s="17"/>
      <c r="Q100" s="9"/>
      <c r="R100" s="9"/>
      <c r="S100" s="9"/>
      <c r="T100" s="9"/>
      <c r="U100" s="9"/>
      <c r="V100" s="9"/>
      <c r="W100" s="9"/>
      <c r="X100" s="9"/>
      <c r="Y100" s="9"/>
      <c r="Z100" s="9"/>
    </row>
  </sheetData>
  <sheetProtection sheet="1" objects="1" scenarios="1"/>
  <mergeCells count="2">
    <mergeCell ref="A1:O1"/>
    <mergeCell ref="P1:W1"/>
  </mergeCells>
  <phoneticPr fontId="1"/>
  <conditionalFormatting sqref="B4:B83">
    <cfRule type="containsText" dxfId="1" priority="1" stopIfTrue="1" operator="containsText" text="女子">
      <formula>NOT(ISERROR(SEARCH("女子",B4)))</formula>
    </cfRule>
    <cfRule type="containsText" dxfId="0" priority="2" stopIfTrue="1" operator="containsText" text="男子">
      <formula>NOT(ISERROR(SEARCH("男子",B4)))</formula>
    </cfRule>
  </conditionalFormatting>
  <dataValidations count="4">
    <dataValidation type="list" allowBlank="1" showInputMessage="1" showErrorMessage="1" sqref="N4:N53" xr:uid="{00000000-0002-0000-0000-000000000000}">
      <formula1>#REF!</formula1>
    </dataValidation>
    <dataValidation imeMode="hiragana" allowBlank="1" showInputMessage="1" showErrorMessage="1" sqref="I4:I83 I125:I143" xr:uid="{00000000-0002-0000-0000-000001000000}"/>
    <dataValidation imeMode="halfKatakana" allowBlank="1" showInputMessage="1" showErrorMessage="1" sqref="J4:J83 J125:J143" xr:uid="{00000000-0002-0000-0000-000002000000}"/>
    <dataValidation imeMode="halfAlpha" allowBlank="1" showInputMessage="1" showErrorMessage="1" sqref="F4:G83" xr:uid="{00000000-0002-0000-0000-000003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6000000}">
          <x14:formula1>
            <xm:f>事務局用!$K$9:$K$10</xm:f>
          </x14:formula1>
          <xm:sqref>B4:B83</xm:sqref>
        </x14:dataValidation>
        <x14:dataValidation type="list" allowBlank="1" showInputMessage="1" showErrorMessage="1" xr:uid="{00000000-0002-0000-0000-000007000000}">
          <x14:formula1>
            <xm:f>事務局用!$K$3:$K$8</xm:f>
          </x14:formula1>
          <xm:sqref>K4:K83</xm:sqref>
        </x14:dataValidation>
        <x14:dataValidation type="list" allowBlank="1" showInputMessage="1" showErrorMessage="1" xr:uid="{A78628CF-27A8-4AF0-82AE-0A5EB60D3D91}">
          <x14:formula1>
            <xm:f>事務局用!$J$27:$J$55</xm:f>
          </x14:formula1>
          <xm:sqref>D4:D83</xm:sqref>
        </x14:dataValidation>
        <x14:dataValidation type="list" allowBlank="1" showInputMessage="1" showErrorMessage="1" xr:uid="{00000000-0002-0000-0000-000005000000}">
          <x14:formula1>
            <xm:f>事務局用!$M$3:$M$10</xm:f>
          </x14:formula1>
          <xm:sqref>H4:H83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1"/>
  <sheetViews>
    <sheetView showGridLines="0" showZeros="0" view="pageBreakPreview" topLeftCell="A19" zoomScaleNormal="100" zoomScaleSheetLayoutView="100" workbookViewId="0">
      <selection activeCell="G11" sqref="G11"/>
    </sheetView>
  </sheetViews>
  <sheetFormatPr defaultColWidth="9" defaultRowHeight="13.5"/>
  <cols>
    <col min="1" max="1" width="3.5" style="29" bestFit="1" customWidth="1"/>
    <col min="2" max="2" width="9.5" style="30" bestFit="1" customWidth="1"/>
    <col min="3" max="4" width="20" style="30" customWidth="1"/>
    <col min="5" max="5" width="5.5" style="30" bestFit="1" customWidth="1"/>
    <col min="6" max="6" width="11.125" style="30" customWidth="1"/>
    <col min="7" max="7" width="18.75" style="30" customWidth="1"/>
    <col min="8" max="8" width="1.5" style="29" customWidth="1"/>
    <col min="9" max="9" width="16.5" style="3" bestFit="1" customWidth="1"/>
    <col min="10" max="10" width="5" style="30" customWidth="1"/>
    <col min="11" max="16384" width="9" style="29"/>
  </cols>
  <sheetData>
    <row r="1" spans="1:10" ht="47.25" customHeight="1">
      <c r="B1" s="66" t="s">
        <v>167</v>
      </c>
      <c r="C1" s="66"/>
      <c r="D1" s="66"/>
      <c r="E1" s="66"/>
      <c r="F1" s="66"/>
      <c r="G1" s="66"/>
      <c r="H1" s="66"/>
      <c r="I1" s="66"/>
      <c r="J1" s="66"/>
    </row>
    <row r="2" spans="1:10" ht="14.25" thickBot="1">
      <c r="B2" s="49"/>
      <c r="C2" s="49"/>
      <c r="D2" s="49"/>
      <c r="E2" s="49"/>
      <c r="F2" s="49"/>
      <c r="G2" s="49"/>
      <c r="H2" s="50"/>
      <c r="I2" s="51"/>
      <c r="J2" s="49"/>
    </row>
    <row r="3" spans="1:10" ht="30" customHeight="1" thickBot="1">
      <c r="B3" s="68" t="s">
        <v>49</v>
      </c>
      <c r="C3" s="68"/>
      <c r="D3" s="69"/>
      <c r="E3" s="70"/>
      <c r="F3" s="71"/>
      <c r="G3" s="36"/>
      <c r="H3" s="50"/>
      <c r="I3" s="51"/>
      <c r="J3" s="49"/>
    </row>
    <row r="4" spans="1:10" ht="18" thickBot="1">
      <c r="B4" s="49"/>
      <c r="C4" s="49"/>
      <c r="D4" s="52"/>
      <c r="E4" s="68" t="s">
        <v>47</v>
      </c>
      <c r="F4" s="68"/>
      <c r="G4" s="53"/>
      <c r="H4" s="50"/>
      <c r="I4" s="51"/>
      <c r="J4" s="49"/>
    </row>
    <row r="5" spans="1:10" ht="19.5" thickBot="1">
      <c r="B5" s="49"/>
      <c r="C5" s="49" t="s">
        <v>45</v>
      </c>
      <c r="D5" s="54"/>
      <c r="E5" s="67" t="s">
        <v>46</v>
      </c>
      <c r="F5" s="68"/>
      <c r="G5" s="55"/>
      <c r="H5" s="50"/>
      <c r="I5" s="51"/>
      <c r="J5" s="49"/>
    </row>
    <row r="6" spans="1:10" ht="7.5" customHeight="1">
      <c r="B6" s="49"/>
      <c r="C6" s="49"/>
      <c r="D6" s="49"/>
      <c r="E6" s="49"/>
      <c r="F6" s="49"/>
      <c r="G6" s="49"/>
      <c r="H6" s="50"/>
      <c r="I6" s="51"/>
      <c r="J6" s="49"/>
    </row>
    <row r="7" spans="1:10" ht="14.25" thickBot="1">
      <c r="B7" s="49"/>
      <c r="C7" s="49"/>
      <c r="D7" s="49"/>
      <c r="E7" s="49"/>
      <c r="F7" s="49"/>
      <c r="G7" s="49" t="s">
        <v>48</v>
      </c>
      <c r="H7" s="50"/>
      <c r="I7" s="51"/>
      <c r="J7" s="49"/>
    </row>
    <row r="8" spans="1:10" ht="20.25" thickBot="1">
      <c r="B8" s="49"/>
      <c r="C8" s="56" t="s">
        <v>43</v>
      </c>
      <c r="D8" s="57"/>
      <c r="E8" s="49" t="s">
        <v>44</v>
      </c>
      <c r="F8" s="58" t="s">
        <v>166</v>
      </c>
      <c r="G8" s="59">
        <f>D8*500</f>
        <v>0</v>
      </c>
      <c r="H8" s="50"/>
      <c r="I8" s="51"/>
      <c r="J8" s="49"/>
    </row>
    <row r="9" spans="1:10" ht="9" customHeight="1">
      <c r="B9" s="49"/>
      <c r="C9" s="49"/>
      <c r="D9" s="49"/>
      <c r="E9" s="49"/>
      <c r="F9" s="49"/>
      <c r="G9" s="49"/>
      <c r="H9" s="50"/>
      <c r="I9" s="51"/>
      <c r="J9" s="49"/>
    </row>
    <row r="10" spans="1:10">
      <c r="B10" s="32" t="s">
        <v>124</v>
      </c>
      <c r="C10" s="32" t="s">
        <v>40</v>
      </c>
      <c r="D10" s="32" t="s">
        <v>41</v>
      </c>
      <c r="E10" s="32" t="s">
        <v>8</v>
      </c>
      <c r="F10" s="32" t="str">
        <f>入力画面!L3</f>
        <v>学校名</v>
      </c>
      <c r="G10" s="32" t="s">
        <v>42</v>
      </c>
      <c r="I10" s="33" t="s">
        <v>50</v>
      </c>
      <c r="J10" s="34" t="s">
        <v>51</v>
      </c>
    </row>
    <row r="11" spans="1:10" ht="13.5" customHeight="1">
      <c r="A11" s="29">
        <v>1</v>
      </c>
      <c r="B11" s="32">
        <f>入力画面!F4</f>
        <v>0</v>
      </c>
      <c r="C11" s="32">
        <f>入力画面!I4</f>
        <v>0</v>
      </c>
      <c r="D11" s="32">
        <f>入力画面!J4</f>
        <v>0</v>
      </c>
      <c r="E11" s="32">
        <f>入力画面!K4</f>
        <v>0</v>
      </c>
      <c r="F11" s="41" t="e">
        <f>入力画面!L4</f>
        <v>#N/A</v>
      </c>
      <c r="G11" s="32">
        <f>入力画面!D4</f>
        <v>0</v>
      </c>
      <c r="I11" s="46" t="s">
        <v>74</v>
      </c>
      <c r="J11" s="45">
        <f>COUNTIF(G$11:G$60,I$11)</f>
        <v>0</v>
      </c>
    </row>
    <row r="12" spans="1:10" ht="13.5" customHeight="1">
      <c r="A12" s="29">
        <v>2</v>
      </c>
      <c r="B12" s="32">
        <f>入力画面!F5</f>
        <v>0</v>
      </c>
      <c r="C12" s="32">
        <f>入力画面!I5</f>
        <v>0</v>
      </c>
      <c r="D12" s="32">
        <f>入力画面!J5</f>
        <v>0</v>
      </c>
      <c r="E12" s="32">
        <f>入力画面!K5</f>
        <v>0</v>
      </c>
      <c r="F12" s="41" t="e">
        <f>入力画面!L5</f>
        <v>#N/A</v>
      </c>
      <c r="G12" s="32">
        <f>入力画面!D5</f>
        <v>0</v>
      </c>
      <c r="I12" s="46" t="s">
        <v>111</v>
      </c>
      <c r="J12" s="45">
        <f>COUNTIF(G$11:G$60,I$12)</f>
        <v>0</v>
      </c>
    </row>
    <row r="13" spans="1:10" ht="13.5" customHeight="1">
      <c r="A13" s="29">
        <v>3</v>
      </c>
      <c r="B13" s="32">
        <f>入力画面!F6</f>
        <v>0</v>
      </c>
      <c r="C13" s="32">
        <f>入力画面!I6</f>
        <v>0</v>
      </c>
      <c r="D13" s="32">
        <f>入力画面!J6</f>
        <v>0</v>
      </c>
      <c r="E13" s="32">
        <f>入力画面!K6</f>
        <v>0</v>
      </c>
      <c r="F13" s="41" t="e">
        <f>入力画面!L6</f>
        <v>#N/A</v>
      </c>
      <c r="G13" s="32">
        <f>入力画面!D6</f>
        <v>0</v>
      </c>
      <c r="I13" s="46" t="s">
        <v>112</v>
      </c>
      <c r="J13" s="45">
        <f>COUNTIF(G$11:G$60,I$13)</f>
        <v>0</v>
      </c>
    </row>
    <row r="14" spans="1:10" ht="13.5" customHeight="1">
      <c r="A14" s="29">
        <v>4</v>
      </c>
      <c r="B14" s="32">
        <f>入力画面!F7</f>
        <v>0</v>
      </c>
      <c r="C14" s="32">
        <f>入力画面!I7</f>
        <v>0</v>
      </c>
      <c r="D14" s="32">
        <f>入力画面!J7</f>
        <v>0</v>
      </c>
      <c r="E14" s="32">
        <f>入力画面!K7</f>
        <v>0</v>
      </c>
      <c r="F14" s="41" t="e">
        <f>入力画面!L7</f>
        <v>#N/A</v>
      </c>
      <c r="G14" s="32">
        <f>入力画面!D7</f>
        <v>0</v>
      </c>
      <c r="I14" s="46" t="s">
        <v>113</v>
      </c>
      <c r="J14" s="45">
        <f>COUNTIF(G$11:G$60,I$14)</f>
        <v>0</v>
      </c>
    </row>
    <row r="15" spans="1:10" ht="13.5" customHeight="1">
      <c r="A15" s="29">
        <v>5</v>
      </c>
      <c r="B15" s="32">
        <f>入力画面!F8</f>
        <v>0</v>
      </c>
      <c r="C15" s="32">
        <f>入力画面!I8</f>
        <v>0</v>
      </c>
      <c r="D15" s="32">
        <f>入力画面!J8</f>
        <v>0</v>
      </c>
      <c r="E15" s="32">
        <f>入力画面!K8</f>
        <v>0</v>
      </c>
      <c r="F15" s="41" t="e">
        <f>入力画面!L8</f>
        <v>#N/A</v>
      </c>
      <c r="G15" s="32">
        <f>入力画面!D8</f>
        <v>0</v>
      </c>
      <c r="I15" s="46" t="s">
        <v>114</v>
      </c>
      <c r="J15" s="45">
        <f>COUNTIF(G$11:G$60,I$15)</f>
        <v>0</v>
      </c>
    </row>
    <row r="16" spans="1:10" ht="13.5" customHeight="1">
      <c r="A16" s="29">
        <v>6</v>
      </c>
      <c r="B16" s="32">
        <f>入力画面!F9</f>
        <v>0</v>
      </c>
      <c r="C16" s="32">
        <f>入力画面!I9</f>
        <v>0</v>
      </c>
      <c r="D16" s="32">
        <f>入力画面!J9</f>
        <v>0</v>
      </c>
      <c r="E16" s="32">
        <f>入力画面!K9</f>
        <v>0</v>
      </c>
      <c r="F16" s="41" t="e">
        <f>入力画面!L9</f>
        <v>#N/A</v>
      </c>
      <c r="G16" s="32">
        <f>入力画面!D9</f>
        <v>0</v>
      </c>
      <c r="I16" s="46" t="s">
        <v>115</v>
      </c>
      <c r="J16" s="45">
        <f>COUNTIF(G$11:G$60,I$16)</f>
        <v>0</v>
      </c>
    </row>
    <row r="17" spans="1:10" ht="13.5" customHeight="1">
      <c r="A17" s="29">
        <v>7</v>
      </c>
      <c r="B17" s="32">
        <f>入力画面!F10</f>
        <v>0</v>
      </c>
      <c r="C17" s="32">
        <f>入力画面!I10</f>
        <v>0</v>
      </c>
      <c r="D17" s="32">
        <f>入力画面!J10</f>
        <v>0</v>
      </c>
      <c r="E17" s="32">
        <f>入力画面!K10</f>
        <v>0</v>
      </c>
      <c r="F17" s="41" t="e">
        <f>入力画面!L10</f>
        <v>#N/A</v>
      </c>
      <c r="G17" s="32">
        <f>入力画面!D10</f>
        <v>0</v>
      </c>
      <c r="I17" s="46" t="s">
        <v>135</v>
      </c>
      <c r="J17" s="45">
        <f>COUNTIF(G$11:G$60,I$17)</f>
        <v>0</v>
      </c>
    </row>
    <row r="18" spans="1:10" ht="13.5" customHeight="1">
      <c r="A18" s="29">
        <v>8</v>
      </c>
      <c r="B18" s="32">
        <f>入力画面!F11</f>
        <v>0</v>
      </c>
      <c r="C18" s="32">
        <f>入力画面!I11</f>
        <v>0</v>
      </c>
      <c r="D18" s="32">
        <f>入力画面!J11</f>
        <v>0</v>
      </c>
      <c r="E18" s="32">
        <f>入力画面!K11</f>
        <v>0</v>
      </c>
      <c r="F18" s="41" t="e">
        <f>入力画面!L11</f>
        <v>#N/A</v>
      </c>
      <c r="G18" s="32">
        <f>入力画面!D11</f>
        <v>0</v>
      </c>
      <c r="I18" s="46" t="s">
        <v>116</v>
      </c>
      <c r="J18" s="45">
        <f>COUNTIF(G$11:G$60,I$18)</f>
        <v>0</v>
      </c>
    </row>
    <row r="19" spans="1:10" ht="13.5" customHeight="1">
      <c r="A19" s="29">
        <v>9</v>
      </c>
      <c r="B19" s="32">
        <f>入力画面!F12</f>
        <v>0</v>
      </c>
      <c r="C19" s="32">
        <f>入力画面!I12</f>
        <v>0</v>
      </c>
      <c r="D19" s="32">
        <f>入力画面!J12</f>
        <v>0</v>
      </c>
      <c r="E19" s="32">
        <f>入力画面!K12</f>
        <v>0</v>
      </c>
      <c r="F19" s="41" t="e">
        <f>入力画面!L12</f>
        <v>#N/A</v>
      </c>
      <c r="G19" s="32">
        <f>入力画面!D12</f>
        <v>0</v>
      </c>
      <c r="I19" s="46" t="s">
        <v>117</v>
      </c>
      <c r="J19" s="45">
        <f>COUNTIF(G$11:G$60,I$19)</f>
        <v>0</v>
      </c>
    </row>
    <row r="20" spans="1:10" ht="13.5" customHeight="1">
      <c r="A20" s="29">
        <v>10</v>
      </c>
      <c r="B20" s="32">
        <f>入力画面!F13</f>
        <v>0</v>
      </c>
      <c r="C20" s="32">
        <f>入力画面!I13</f>
        <v>0</v>
      </c>
      <c r="D20" s="32">
        <f>入力画面!J13</f>
        <v>0</v>
      </c>
      <c r="E20" s="32">
        <f>入力画面!K13</f>
        <v>0</v>
      </c>
      <c r="F20" s="41" t="e">
        <f>入力画面!L13</f>
        <v>#N/A</v>
      </c>
      <c r="G20" s="32">
        <f>入力画面!D13</f>
        <v>0</v>
      </c>
      <c r="I20" s="46" t="s">
        <v>118</v>
      </c>
      <c r="J20" s="45">
        <f>COUNTIF(G$11:G$60,I$20)</f>
        <v>0</v>
      </c>
    </row>
    <row r="21" spans="1:10" ht="13.5" customHeight="1">
      <c r="A21" s="29">
        <v>11</v>
      </c>
      <c r="B21" s="32">
        <f>入力画面!F14</f>
        <v>0</v>
      </c>
      <c r="C21" s="32">
        <f>入力画面!I14</f>
        <v>0</v>
      </c>
      <c r="D21" s="32">
        <f>入力画面!J14</f>
        <v>0</v>
      </c>
      <c r="E21" s="32">
        <f>入力画面!K14</f>
        <v>0</v>
      </c>
      <c r="F21" s="41" t="e">
        <f>入力画面!L14</f>
        <v>#N/A</v>
      </c>
      <c r="G21" s="32">
        <f>入力画面!D14</f>
        <v>0</v>
      </c>
      <c r="I21" s="46" t="s">
        <v>119</v>
      </c>
      <c r="J21" s="45">
        <f>COUNTIF(G$11:G$60,I$21)</f>
        <v>0</v>
      </c>
    </row>
    <row r="22" spans="1:10" ht="13.5" customHeight="1">
      <c r="A22" s="29">
        <v>12</v>
      </c>
      <c r="B22" s="32">
        <f>入力画面!F15</f>
        <v>0</v>
      </c>
      <c r="C22" s="32">
        <f>入力画面!I15</f>
        <v>0</v>
      </c>
      <c r="D22" s="32">
        <f>入力画面!J15</f>
        <v>0</v>
      </c>
      <c r="E22" s="32">
        <f>入力画面!K15</f>
        <v>0</v>
      </c>
      <c r="F22" s="41" t="e">
        <f>入力画面!L15</f>
        <v>#N/A</v>
      </c>
      <c r="G22" s="32">
        <f>入力画面!D15</f>
        <v>0</v>
      </c>
      <c r="I22" s="46" t="s">
        <v>132</v>
      </c>
      <c r="J22" s="45">
        <f>COUNTIF(G$11:G$60,I$22)</f>
        <v>0</v>
      </c>
    </row>
    <row r="23" spans="1:10" ht="13.5" customHeight="1">
      <c r="A23" s="29">
        <v>13</v>
      </c>
      <c r="B23" s="32">
        <f>入力画面!F16</f>
        <v>0</v>
      </c>
      <c r="C23" s="32">
        <f>入力画面!I16</f>
        <v>0</v>
      </c>
      <c r="D23" s="32">
        <f>入力画面!J16</f>
        <v>0</v>
      </c>
      <c r="E23" s="32">
        <f>入力画面!K16</f>
        <v>0</v>
      </c>
      <c r="F23" s="41" t="e">
        <f>入力画面!L16</f>
        <v>#N/A</v>
      </c>
      <c r="G23" s="32">
        <f>入力画面!D16</f>
        <v>0</v>
      </c>
      <c r="I23" s="46" t="s">
        <v>137</v>
      </c>
      <c r="J23" s="45">
        <f>COUNTIF(G$11:G$60,I$23)</f>
        <v>0</v>
      </c>
    </row>
    <row r="24" spans="1:10" ht="13.5" customHeight="1">
      <c r="A24" s="29">
        <v>14</v>
      </c>
      <c r="B24" s="32">
        <f>入力画面!F17</f>
        <v>0</v>
      </c>
      <c r="C24" s="32">
        <f>入力画面!I17</f>
        <v>0</v>
      </c>
      <c r="D24" s="32">
        <f>入力画面!J17</f>
        <v>0</v>
      </c>
      <c r="E24" s="32">
        <f>入力画面!K17</f>
        <v>0</v>
      </c>
      <c r="F24" s="41" t="e">
        <f>入力画面!L17</f>
        <v>#N/A</v>
      </c>
      <c r="G24" s="32">
        <f>入力画面!D17</f>
        <v>0</v>
      </c>
      <c r="I24" s="46" t="s">
        <v>120</v>
      </c>
      <c r="J24" s="45">
        <f>COUNTIF(G$11:G$60,I$24)</f>
        <v>0</v>
      </c>
    </row>
    <row r="25" spans="1:10" ht="13.5" customHeight="1">
      <c r="A25" s="29">
        <v>15</v>
      </c>
      <c r="B25" s="32">
        <f>入力画面!F18</f>
        <v>0</v>
      </c>
      <c r="C25" s="32">
        <f>入力画面!I18</f>
        <v>0</v>
      </c>
      <c r="D25" s="32">
        <f>入力画面!J18</f>
        <v>0</v>
      </c>
      <c r="E25" s="32">
        <f>入力画面!K18</f>
        <v>0</v>
      </c>
      <c r="F25" s="41" t="e">
        <f>入力画面!L18</f>
        <v>#N/A</v>
      </c>
      <c r="G25" s="32">
        <f>入力画面!D18</f>
        <v>0</v>
      </c>
      <c r="I25" s="47" t="s">
        <v>121</v>
      </c>
      <c r="J25" s="45">
        <f>COUNTIF(G$11:G$60,I$25)</f>
        <v>0</v>
      </c>
    </row>
    <row r="26" spans="1:10" ht="13.5" customHeight="1">
      <c r="A26" s="29">
        <v>16</v>
      </c>
      <c r="B26" s="32">
        <f>入力画面!F19</f>
        <v>0</v>
      </c>
      <c r="C26" s="32">
        <f>入力画面!I19</f>
        <v>0</v>
      </c>
      <c r="D26" s="32">
        <f>入力画面!J19</f>
        <v>0</v>
      </c>
      <c r="E26" s="32">
        <f>入力画面!K19</f>
        <v>0</v>
      </c>
      <c r="F26" s="41" t="e">
        <f>入力画面!L19</f>
        <v>#N/A</v>
      </c>
      <c r="G26" s="32">
        <f>入力画面!D19</f>
        <v>0</v>
      </c>
      <c r="I26" s="47" t="s">
        <v>139</v>
      </c>
      <c r="J26" s="45">
        <f>COUNTIF(G$11:G$60,I$26)</f>
        <v>0</v>
      </c>
    </row>
    <row r="27" spans="1:10" ht="13.5" customHeight="1">
      <c r="A27" s="29">
        <v>17</v>
      </c>
      <c r="B27" s="32">
        <f>入力画面!F20</f>
        <v>0</v>
      </c>
      <c r="C27" s="32">
        <f>入力画面!I20</f>
        <v>0</v>
      </c>
      <c r="D27" s="32">
        <f>入力画面!J20</f>
        <v>0</v>
      </c>
      <c r="E27" s="32">
        <f>入力画面!K20</f>
        <v>0</v>
      </c>
      <c r="F27" s="41" t="e">
        <f>入力画面!L20</f>
        <v>#N/A</v>
      </c>
      <c r="G27" s="32">
        <f>入力画面!D20</f>
        <v>0</v>
      </c>
      <c r="I27" s="47" t="s">
        <v>141</v>
      </c>
      <c r="J27" s="45">
        <f>COUNTIF(G$11:G$60,I$27)</f>
        <v>0</v>
      </c>
    </row>
    <row r="28" spans="1:10" ht="13.5" customHeight="1">
      <c r="A28" s="29">
        <v>18</v>
      </c>
      <c r="B28" s="32">
        <f>入力画面!F21</f>
        <v>0</v>
      </c>
      <c r="C28" s="32">
        <f>入力画面!I21</f>
        <v>0</v>
      </c>
      <c r="D28" s="32">
        <f>入力画面!J21</f>
        <v>0</v>
      </c>
      <c r="E28" s="32">
        <f>入力画面!K21</f>
        <v>0</v>
      </c>
      <c r="F28" s="41" t="e">
        <f>入力画面!L21</f>
        <v>#N/A</v>
      </c>
      <c r="G28" s="32">
        <f>入力画面!D21</f>
        <v>0</v>
      </c>
      <c r="I28" s="47" t="s">
        <v>143</v>
      </c>
      <c r="J28" s="45">
        <f>COUNTIF(G$11:G$60,I$28)</f>
        <v>0</v>
      </c>
    </row>
    <row r="29" spans="1:10" ht="13.5" customHeight="1">
      <c r="A29" s="29">
        <v>19</v>
      </c>
      <c r="B29" s="32">
        <f>入力画面!F22</f>
        <v>0</v>
      </c>
      <c r="C29" s="32">
        <f>入力画面!I22</f>
        <v>0</v>
      </c>
      <c r="D29" s="32">
        <f>入力画面!J22</f>
        <v>0</v>
      </c>
      <c r="E29" s="32">
        <f>入力画面!K22</f>
        <v>0</v>
      </c>
      <c r="F29" s="41" t="e">
        <f>入力画面!L22</f>
        <v>#N/A</v>
      </c>
      <c r="G29" s="32">
        <f>入力画面!D22</f>
        <v>0</v>
      </c>
      <c r="I29" s="47" t="s">
        <v>145</v>
      </c>
      <c r="J29" s="45">
        <f>COUNTIF(G$11:G$60,I$29)</f>
        <v>0</v>
      </c>
    </row>
    <row r="30" spans="1:10" ht="13.5" customHeight="1">
      <c r="A30" s="29">
        <v>20</v>
      </c>
      <c r="B30" s="32">
        <f>入力画面!F23</f>
        <v>0</v>
      </c>
      <c r="C30" s="32">
        <f>入力画面!I23</f>
        <v>0</v>
      </c>
      <c r="D30" s="32">
        <f>入力画面!J23</f>
        <v>0</v>
      </c>
      <c r="E30" s="32">
        <f>入力画面!K23</f>
        <v>0</v>
      </c>
      <c r="F30" s="41" t="e">
        <f>入力画面!L23</f>
        <v>#N/A</v>
      </c>
      <c r="G30" s="32">
        <f>入力画面!D23</f>
        <v>0</v>
      </c>
      <c r="I30" s="47" t="s">
        <v>147</v>
      </c>
      <c r="J30" s="45">
        <f>COUNTIF(G$11:G$60,I$30)</f>
        <v>0</v>
      </c>
    </row>
    <row r="31" spans="1:10" ht="13.5" customHeight="1">
      <c r="A31" s="29">
        <v>21</v>
      </c>
      <c r="B31" s="32">
        <f>入力画面!F24</f>
        <v>0</v>
      </c>
      <c r="C31" s="32">
        <f>入力画面!I24</f>
        <v>0</v>
      </c>
      <c r="D31" s="32">
        <f>入力画面!J24</f>
        <v>0</v>
      </c>
      <c r="E31" s="32">
        <f>入力画面!K24</f>
        <v>0</v>
      </c>
      <c r="F31" s="41" t="e">
        <f>入力画面!L24</f>
        <v>#N/A</v>
      </c>
      <c r="G31" s="32">
        <f>入力画面!D24</f>
        <v>0</v>
      </c>
      <c r="I31" s="47" t="s">
        <v>149</v>
      </c>
      <c r="J31" s="45">
        <f>COUNTIF(G$11:G$60,I$31)</f>
        <v>0</v>
      </c>
    </row>
    <row r="32" spans="1:10" ht="13.5" customHeight="1">
      <c r="A32" s="29">
        <v>22</v>
      </c>
      <c r="B32" s="32">
        <f>入力画面!F25</f>
        <v>0</v>
      </c>
      <c r="C32" s="32">
        <f>入力画面!I25</f>
        <v>0</v>
      </c>
      <c r="D32" s="32">
        <f>入力画面!J25</f>
        <v>0</v>
      </c>
      <c r="E32" s="32">
        <f>入力画面!K25</f>
        <v>0</v>
      </c>
      <c r="F32" s="41" t="e">
        <f>入力画面!L25</f>
        <v>#N/A</v>
      </c>
      <c r="G32" s="32">
        <f>入力画面!D25</f>
        <v>0</v>
      </c>
      <c r="I32" s="47" t="s">
        <v>151</v>
      </c>
      <c r="J32" s="45">
        <f>COUNTIF(G$11:G$60,I$32)</f>
        <v>0</v>
      </c>
    </row>
    <row r="33" spans="1:10" ht="13.5" customHeight="1">
      <c r="A33" s="29">
        <v>23</v>
      </c>
      <c r="B33" s="32">
        <f>入力画面!F26</f>
        <v>0</v>
      </c>
      <c r="C33" s="32">
        <f>入力画面!I26</f>
        <v>0</v>
      </c>
      <c r="D33" s="32">
        <f>入力画面!J26</f>
        <v>0</v>
      </c>
      <c r="E33" s="32">
        <f>入力画面!K26</f>
        <v>0</v>
      </c>
      <c r="F33" s="41" t="e">
        <f>入力画面!L26</f>
        <v>#N/A</v>
      </c>
      <c r="G33" s="32">
        <f>入力画面!D26</f>
        <v>0</v>
      </c>
      <c r="I33" s="47" t="s">
        <v>153</v>
      </c>
      <c r="J33" s="45">
        <f>COUNTIF(G$11:G$60,I$33)</f>
        <v>0</v>
      </c>
    </row>
    <row r="34" spans="1:10" ht="13.5" customHeight="1">
      <c r="A34" s="29">
        <v>24</v>
      </c>
      <c r="B34" s="32">
        <f>入力画面!F27</f>
        <v>0</v>
      </c>
      <c r="C34" s="32">
        <f>入力画面!I27</f>
        <v>0</v>
      </c>
      <c r="D34" s="32">
        <f>入力画面!J27</f>
        <v>0</v>
      </c>
      <c r="E34" s="32">
        <f>入力画面!K27</f>
        <v>0</v>
      </c>
      <c r="F34" s="41" t="e">
        <f>入力画面!L27</f>
        <v>#N/A</v>
      </c>
      <c r="G34" s="32">
        <f>入力画面!D27</f>
        <v>0</v>
      </c>
      <c r="I34" s="47" t="s">
        <v>155</v>
      </c>
      <c r="J34" s="45">
        <f>COUNTIF(G$11:G$60,I$34)</f>
        <v>0</v>
      </c>
    </row>
    <row r="35" spans="1:10" ht="13.5" customHeight="1">
      <c r="A35" s="29">
        <v>25</v>
      </c>
      <c r="B35" s="32">
        <f>入力画面!F28</f>
        <v>0</v>
      </c>
      <c r="C35" s="32">
        <f>入力画面!I28</f>
        <v>0</v>
      </c>
      <c r="D35" s="32">
        <f>入力画面!J28</f>
        <v>0</v>
      </c>
      <c r="E35" s="32">
        <f>入力画面!K28</f>
        <v>0</v>
      </c>
      <c r="F35" s="41" t="e">
        <f>入力画面!L28</f>
        <v>#N/A</v>
      </c>
      <c r="G35" s="32">
        <f>入力画面!D28</f>
        <v>0</v>
      </c>
      <c r="I35" s="47" t="s">
        <v>157</v>
      </c>
      <c r="J35" s="45">
        <f>COUNTIF(G$11:G$60,I$35)</f>
        <v>0</v>
      </c>
    </row>
    <row r="36" spans="1:10" ht="13.5" customHeight="1">
      <c r="A36" s="29">
        <v>26</v>
      </c>
      <c r="B36" s="32">
        <f>入力画面!F29</f>
        <v>0</v>
      </c>
      <c r="C36" s="32">
        <f>入力画面!I29</f>
        <v>0</v>
      </c>
      <c r="D36" s="32">
        <f>入力画面!J29</f>
        <v>0</v>
      </c>
      <c r="E36" s="32">
        <f>入力画面!K29</f>
        <v>0</v>
      </c>
      <c r="F36" s="41" t="e">
        <f>入力画面!L29</f>
        <v>#N/A</v>
      </c>
      <c r="G36" s="32">
        <f>入力画面!D29</f>
        <v>0</v>
      </c>
      <c r="I36" s="47" t="s">
        <v>158</v>
      </c>
      <c r="J36" s="45">
        <f>COUNTIF(G$11:G$60,I$36)</f>
        <v>0</v>
      </c>
    </row>
    <row r="37" spans="1:10" ht="13.5" customHeight="1">
      <c r="A37" s="29">
        <v>27</v>
      </c>
      <c r="B37" s="32">
        <f>入力画面!F30</f>
        <v>0</v>
      </c>
      <c r="C37" s="32">
        <f>入力画面!I30</f>
        <v>0</v>
      </c>
      <c r="D37" s="32">
        <f>入力画面!J30</f>
        <v>0</v>
      </c>
      <c r="E37" s="32">
        <f>入力画面!K30</f>
        <v>0</v>
      </c>
      <c r="F37" s="41" t="e">
        <f>入力画面!L30</f>
        <v>#N/A</v>
      </c>
      <c r="G37" s="32">
        <f>入力画面!D30</f>
        <v>0</v>
      </c>
      <c r="I37" s="47" t="s">
        <v>133</v>
      </c>
      <c r="J37" s="45">
        <f>COUNTIF(G$11:G$60,I$37)</f>
        <v>0</v>
      </c>
    </row>
    <row r="38" spans="1:10" ht="13.5" customHeight="1">
      <c r="A38" s="29">
        <v>28</v>
      </c>
      <c r="B38" s="32">
        <f>入力画面!F31</f>
        <v>0</v>
      </c>
      <c r="C38" s="32">
        <f>入力画面!I31</f>
        <v>0</v>
      </c>
      <c r="D38" s="32">
        <f>入力画面!J31</f>
        <v>0</v>
      </c>
      <c r="E38" s="32">
        <f>入力画面!K31</f>
        <v>0</v>
      </c>
      <c r="F38" s="41" t="e">
        <f>入力画面!L31</f>
        <v>#N/A</v>
      </c>
      <c r="G38" s="32">
        <f>入力画面!D31</f>
        <v>0</v>
      </c>
      <c r="I38" s="47" t="s">
        <v>160</v>
      </c>
      <c r="J38" s="45">
        <f>COUNTIF(G$11:G$60,I$38)</f>
        <v>0</v>
      </c>
    </row>
    <row r="39" spans="1:10" ht="13.5" customHeight="1">
      <c r="A39" s="29">
        <v>29</v>
      </c>
      <c r="B39" s="32">
        <f>入力画面!F32</f>
        <v>0</v>
      </c>
      <c r="C39" s="32">
        <f>入力画面!I32</f>
        <v>0</v>
      </c>
      <c r="D39" s="32">
        <f>入力画面!J32</f>
        <v>0</v>
      </c>
      <c r="E39" s="32">
        <f>入力画面!K32</f>
        <v>0</v>
      </c>
      <c r="F39" s="41" t="e">
        <f>入力画面!L32</f>
        <v>#N/A</v>
      </c>
      <c r="G39" s="32">
        <f>入力画面!D32</f>
        <v>0</v>
      </c>
      <c r="I39" s="47"/>
      <c r="J39" s="45"/>
    </row>
    <row r="40" spans="1:10" ht="13.5" customHeight="1">
      <c r="A40" s="29">
        <v>30</v>
      </c>
      <c r="B40" s="32">
        <f>入力画面!F33</f>
        <v>0</v>
      </c>
      <c r="C40" s="32">
        <f>入力画面!I33</f>
        <v>0</v>
      </c>
      <c r="D40" s="32">
        <f>入力画面!J33</f>
        <v>0</v>
      </c>
      <c r="E40" s="32">
        <f>入力画面!K33</f>
        <v>0</v>
      </c>
      <c r="F40" s="41" t="e">
        <f>入力画面!L33</f>
        <v>#N/A</v>
      </c>
      <c r="G40" s="32">
        <f>入力画面!D33</f>
        <v>0</v>
      </c>
      <c r="I40" s="47"/>
      <c r="J40" s="45"/>
    </row>
    <row r="41" spans="1:10" ht="13.5" customHeight="1">
      <c r="A41" s="29">
        <v>31</v>
      </c>
      <c r="B41" s="32">
        <f>入力画面!F34</f>
        <v>0</v>
      </c>
      <c r="C41" s="32">
        <f>入力画面!I34</f>
        <v>0</v>
      </c>
      <c r="D41" s="32">
        <f>入力画面!J34</f>
        <v>0</v>
      </c>
      <c r="E41" s="32">
        <f>入力画面!K34</f>
        <v>0</v>
      </c>
      <c r="F41" s="41" t="e">
        <f>入力画面!L34</f>
        <v>#N/A</v>
      </c>
      <c r="G41" s="32">
        <f>入力画面!D34</f>
        <v>0</v>
      </c>
    </row>
    <row r="42" spans="1:10" ht="13.5" customHeight="1">
      <c r="A42" s="29">
        <v>32</v>
      </c>
      <c r="B42" s="32">
        <f>入力画面!F35</f>
        <v>0</v>
      </c>
      <c r="C42" s="32">
        <f>入力画面!I35</f>
        <v>0</v>
      </c>
      <c r="D42" s="32">
        <f>入力画面!J35</f>
        <v>0</v>
      </c>
      <c r="E42" s="32">
        <f>入力画面!K35</f>
        <v>0</v>
      </c>
      <c r="F42" s="41" t="e">
        <f>入力画面!L35</f>
        <v>#N/A</v>
      </c>
      <c r="G42" s="32">
        <f>入力画面!D35</f>
        <v>0</v>
      </c>
    </row>
    <row r="43" spans="1:10" ht="13.5" customHeight="1">
      <c r="A43" s="29">
        <v>33</v>
      </c>
      <c r="B43" s="32">
        <f>入力画面!F36</f>
        <v>0</v>
      </c>
      <c r="C43" s="32">
        <f>入力画面!I36</f>
        <v>0</v>
      </c>
      <c r="D43" s="32">
        <f>入力画面!J36</f>
        <v>0</v>
      </c>
      <c r="E43" s="32">
        <f>入力画面!K36</f>
        <v>0</v>
      </c>
      <c r="F43" s="41" t="e">
        <f>入力画面!L36</f>
        <v>#N/A</v>
      </c>
      <c r="G43" s="32">
        <f>入力画面!D36</f>
        <v>0</v>
      </c>
    </row>
    <row r="44" spans="1:10" ht="13.5" customHeight="1">
      <c r="A44" s="29">
        <v>34</v>
      </c>
      <c r="B44" s="32">
        <f>入力画面!F37</f>
        <v>0</v>
      </c>
      <c r="C44" s="32">
        <f>入力画面!I37</f>
        <v>0</v>
      </c>
      <c r="D44" s="32">
        <f>入力画面!J37</f>
        <v>0</v>
      </c>
      <c r="E44" s="32">
        <f>入力画面!K37</f>
        <v>0</v>
      </c>
      <c r="F44" s="41" t="e">
        <f>入力画面!L37</f>
        <v>#N/A</v>
      </c>
      <c r="G44" s="32">
        <f>入力画面!D37</f>
        <v>0</v>
      </c>
    </row>
    <row r="45" spans="1:10" ht="13.5" customHeight="1">
      <c r="A45" s="29">
        <v>35</v>
      </c>
      <c r="B45" s="32">
        <f>入力画面!F38</f>
        <v>0</v>
      </c>
      <c r="C45" s="32">
        <f>入力画面!I38</f>
        <v>0</v>
      </c>
      <c r="D45" s="32">
        <f>入力画面!J38</f>
        <v>0</v>
      </c>
      <c r="E45" s="32">
        <f>入力画面!K38</f>
        <v>0</v>
      </c>
      <c r="F45" s="41" t="e">
        <f>入力画面!L38</f>
        <v>#N/A</v>
      </c>
      <c r="G45" s="32">
        <f>入力画面!D38</f>
        <v>0</v>
      </c>
    </row>
    <row r="46" spans="1:10" ht="13.5" customHeight="1">
      <c r="A46" s="29">
        <v>36</v>
      </c>
      <c r="B46" s="32">
        <f>入力画面!F39</f>
        <v>0</v>
      </c>
      <c r="C46" s="32">
        <f>入力画面!I39</f>
        <v>0</v>
      </c>
      <c r="D46" s="32">
        <f>入力画面!J39</f>
        <v>0</v>
      </c>
      <c r="E46" s="32">
        <f>入力画面!K39</f>
        <v>0</v>
      </c>
      <c r="F46" s="41" t="e">
        <f>入力画面!L39</f>
        <v>#N/A</v>
      </c>
      <c r="G46" s="32">
        <f>入力画面!D39</f>
        <v>0</v>
      </c>
    </row>
    <row r="47" spans="1:10" ht="13.5" customHeight="1">
      <c r="A47" s="29">
        <v>37</v>
      </c>
      <c r="B47" s="32">
        <f>入力画面!F40</f>
        <v>0</v>
      </c>
      <c r="C47" s="32">
        <f>入力画面!I40</f>
        <v>0</v>
      </c>
      <c r="D47" s="32">
        <f>入力画面!J40</f>
        <v>0</v>
      </c>
      <c r="E47" s="32">
        <f>入力画面!K40</f>
        <v>0</v>
      </c>
      <c r="F47" s="41" t="e">
        <f>入力画面!L40</f>
        <v>#N/A</v>
      </c>
      <c r="G47" s="32">
        <f>入力画面!D40</f>
        <v>0</v>
      </c>
    </row>
    <row r="48" spans="1:10" ht="13.5" customHeight="1">
      <c r="A48" s="29">
        <v>38</v>
      </c>
      <c r="B48" s="32">
        <f>入力画面!F41</f>
        <v>0</v>
      </c>
      <c r="C48" s="32">
        <f>入力画面!I41</f>
        <v>0</v>
      </c>
      <c r="D48" s="32">
        <f>入力画面!J41</f>
        <v>0</v>
      </c>
      <c r="E48" s="32">
        <f>入力画面!K41</f>
        <v>0</v>
      </c>
      <c r="F48" s="41" t="e">
        <f>入力画面!L41</f>
        <v>#N/A</v>
      </c>
      <c r="G48" s="32">
        <f>入力画面!D41</f>
        <v>0</v>
      </c>
    </row>
    <row r="49" spans="1:7" ht="13.5" customHeight="1">
      <c r="A49" s="29">
        <v>39</v>
      </c>
      <c r="B49" s="32">
        <f>入力画面!F42</f>
        <v>0</v>
      </c>
      <c r="C49" s="32">
        <f>入力画面!I42</f>
        <v>0</v>
      </c>
      <c r="D49" s="32">
        <f>入力画面!J42</f>
        <v>0</v>
      </c>
      <c r="E49" s="32">
        <f>入力画面!K42</f>
        <v>0</v>
      </c>
      <c r="F49" s="41" t="e">
        <f>入力画面!L42</f>
        <v>#N/A</v>
      </c>
      <c r="G49" s="32">
        <f>入力画面!D42</f>
        <v>0</v>
      </c>
    </row>
    <row r="50" spans="1:7" ht="13.5" customHeight="1">
      <c r="A50" s="29">
        <v>40</v>
      </c>
      <c r="B50" s="32">
        <f>入力画面!F43</f>
        <v>0</v>
      </c>
      <c r="C50" s="32">
        <f>入力画面!I43</f>
        <v>0</v>
      </c>
      <c r="D50" s="32">
        <f>入力画面!J43</f>
        <v>0</v>
      </c>
      <c r="E50" s="32">
        <f>入力画面!K43</f>
        <v>0</v>
      </c>
      <c r="F50" s="41" t="e">
        <f>入力画面!L43</f>
        <v>#N/A</v>
      </c>
      <c r="G50" s="32">
        <f>入力画面!D43</f>
        <v>0</v>
      </c>
    </row>
    <row r="51" spans="1:7" ht="13.5" customHeight="1">
      <c r="A51" s="29">
        <v>41</v>
      </c>
      <c r="B51" s="32">
        <f>入力画面!F44</f>
        <v>0</v>
      </c>
      <c r="C51" s="32">
        <f>入力画面!I44</f>
        <v>0</v>
      </c>
      <c r="D51" s="32">
        <f>入力画面!J44</f>
        <v>0</v>
      </c>
      <c r="E51" s="32">
        <f>入力画面!K44</f>
        <v>0</v>
      </c>
      <c r="F51" s="41" t="e">
        <f>入力画面!L44</f>
        <v>#N/A</v>
      </c>
      <c r="G51" s="32">
        <f>入力画面!D44</f>
        <v>0</v>
      </c>
    </row>
    <row r="52" spans="1:7" ht="13.5" customHeight="1">
      <c r="A52" s="29">
        <v>42</v>
      </c>
      <c r="B52" s="32">
        <f>入力画面!F45</f>
        <v>0</v>
      </c>
      <c r="C52" s="32">
        <f>入力画面!I45</f>
        <v>0</v>
      </c>
      <c r="D52" s="32">
        <f>入力画面!J45</f>
        <v>0</v>
      </c>
      <c r="E52" s="32">
        <f>入力画面!K45</f>
        <v>0</v>
      </c>
      <c r="F52" s="41" t="e">
        <f>入力画面!L45</f>
        <v>#N/A</v>
      </c>
      <c r="G52" s="32">
        <f>入力画面!D45</f>
        <v>0</v>
      </c>
    </row>
    <row r="53" spans="1:7" ht="13.5" customHeight="1">
      <c r="A53" s="29">
        <v>43</v>
      </c>
      <c r="B53" s="32">
        <f>入力画面!F46</f>
        <v>0</v>
      </c>
      <c r="C53" s="32">
        <f>入力画面!I46</f>
        <v>0</v>
      </c>
      <c r="D53" s="32">
        <f>入力画面!J46</f>
        <v>0</v>
      </c>
      <c r="E53" s="32">
        <f>入力画面!K46</f>
        <v>0</v>
      </c>
      <c r="F53" s="41" t="e">
        <f>入力画面!L46</f>
        <v>#N/A</v>
      </c>
      <c r="G53" s="32">
        <f>入力画面!D46</f>
        <v>0</v>
      </c>
    </row>
    <row r="54" spans="1:7" ht="13.5" customHeight="1">
      <c r="A54" s="29">
        <v>44</v>
      </c>
      <c r="B54" s="32">
        <f>入力画面!F47</f>
        <v>0</v>
      </c>
      <c r="C54" s="32">
        <f>入力画面!I47</f>
        <v>0</v>
      </c>
      <c r="D54" s="32">
        <f>入力画面!J47</f>
        <v>0</v>
      </c>
      <c r="E54" s="32">
        <f>入力画面!K47</f>
        <v>0</v>
      </c>
      <c r="F54" s="41" t="e">
        <f>入力画面!L47</f>
        <v>#N/A</v>
      </c>
      <c r="G54" s="32">
        <f>入力画面!D47</f>
        <v>0</v>
      </c>
    </row>
    <row r="55" spans="1:7" ht="13.5" customHeight="1">
      <c r="A55" s="29">
        <v>45</v>
      </c>
      <c r="B55" s="32">
        <f>入力画面!F48</f>
        <v>0</v>
      </c>
      <c r="C55" s="32">
        <f>入力画面!I48</f>
        <v>0</v>
      </c>
      <c r="D55" s="32">
        <f>入力画面!J48</f>
        <v>0</v>
      </c>
      <c r="E55" s="32">
        <f>入力画面!K48</f>
        <v>0</v>
      </c>
      <c r="F55" s="41" t="e">
        <f>入力画面!L48</f>
        <v>#N/A</v>
      </c>
      <c r="G55" s="32">
        <f>入力画面!D48</f>
        <v>0</v>
      </c>
    </row>
    <row r="56" spans="1:7" ht="13.5" customHeight="1">
      <c r="A56" s="29">
        <v>46</v>
      </c>
      <c r="B56" s="32">
        <f>入力画面!F49</f>
        <v>0</v>
      </c>
      <c r="C56" s="32">
        <f>入力画面!I49</f>
        <v>0</v>
      </c>
      <c r="D56" s="32">
        <f>入力画面!J49</f>
        <v>0</v>
      </c>
      <c r="E56" s="32">
        <f>入力画面!K49</f>
        <v>0</v>
      </c>
      <c r="F56" s="41" t="e">
        <f>入力画面!L49</f>
        <v>#N/A</v>
      </c>
      <c r="G56" s="32">
        <f>入力画面!D49</f>
        <v>0</v>
      </c>
    </row>
    <row r="57" spans="1:7" ht="13.5" customHeight="1">
      <c r="A57" s="29">
        <v>47</v>
      </c>
      <c r="B57" s="32">
        <f>入力画面!F50</f>
        <v>0</v>
      </c>
      <c r="C57" s="32">
        <f>入力画面!I50</f>
        <v>0</v>
      </c>
      <c r="D57" s="32">
        <f>入力画面!J50</f>
        <v>0</v>
      </c>
      <c r="E57" s="32">
        <f>入力画面!K50</f>
        <v>0</v>
      </c>
      <c r="F57" s="41" t="e">
        <f>入力画面!L50</f>
        <v>#N/A</v>
      </c>
      <c r="G57" s="32">
        <f>入力画面!D50</f>
        <v>0</v>
      </c>
    </row>
    <row r="58" spans="1:7" ht="13.5" customHeight="1">
      <c r="A58" s="29">
        <v>48</v>
      </c>
      <c r="B58" s="32">
        <f>入力画面!F51</f>
        <v>0</v>
      </c>
      <c r="C58" s="32">
        <f>入力画面!I51</f>
        <v>0</v>
      </c>
      <c r="D58" s="32">
        <f>入力画面!J51</f>
        <v>0</v>
      </c>
      <c r="E58" s="32">
        <f>入力画面!K51</f>
        <v>0</v>
      </c>
      <c r="F58" s="41" t="e">
        <f>入力画面!L51</f>
        <v>#N/A</v>
      </c>
      <c r="G58" s="32">
        <f>入力画面!D51</f>
        <v>0</v>
      </c>
    </row>
    <row r="59" spans="1:7" ht="13.5" customHeight="1">
      <c r="A59" s="29">
        <v>49</v>
      </c>
      <c r="B59" s="32">
        <f>入力画面!F52</f>
        <v>0</v>
      </c>
      <c r="C59" s="32">
        <f>入力画面!I52</f>
        <v>0</v>
      </c>
      <c r="D59" s="32">
        <f>入力画面!J52</f>
        <v>0</v>
      </c>
      <c r="E59" s="32">
        <f>入力画面!K52</f>
        <v>0</v>
      </c>
      <c r="F59" s="41" t="e">
        <f>入力画面!L52</f>
        <v>#N/A</v>
      </c>
      <c r="G59" s="32">
        <f>入力画面!D52</f>
        <v>0</v>
      </c>
    </row>
    <row r="60" spans="1:7" ht="13.5" customHeight="1">
      <c r="A60" s="29">
        <v>50</v>
      </c>
      <c r="B60" s="32">
        <f>入力画面!F53</f>
        <v>0</v>
      </c>
      <c r="C60" s="32">
        <f>入力画面!I53</f>
        <v>0</v>
      </c>
      <c r="D60" s="32">
        <f>入力画面!J53</f>
        <v>0</v>
      </c>
      <c r="E60" s="32">
        <f>入力画面!K53</f>
        <v>0</v>
      </c>
      <c r="F60" s="41" t="e">
        <f>入力画面!L53</f>
        <v>#N/A</v>
      </c>
      <c r="G60" s="32">
        <f>入力画面!D53</f>
        <v>0</v>
      </c>
    </row>
    <row r="61" spans="1:7" ht="13.5" customHeight="1"/>
    <row r="62" spans="1:7" ht="13.5" customHeight="1">
      <c r="B62" s="35" t="s">
        <v>164</v>
      </c>
    </row>
    <row r="64" spans="1:7" ht="22.5" customHeight="1">
      <c r="C64" s="43"/>
      <c r="D64" s="31" t="s">
        <v>52</v>
      </c>
      <c r="E64" s="65"/>
      <c r="F64" s="65"/>
      <c r="G64" s="65"/>
    </row>
    <row r="65" spans="1:7">
      <c r="E65" s="48" t="s">
        <v>163</v>
      </c>
    </row>
    <row r="66" spans="1:7">
      <c r="A66" s="35"/>
      <c r="C66" s="35"/>
      <c r="D66" s="35"/>
      <c r="E66" s="35"/>
      <c r="F66" s="35"/>
      <c r="G66" s="35"/>
    </row>
    <row r="67" spans="1:7">
      <c r="A67" s="35"/>
      <c r="B67" s="35"/>
      <c r="C67" s="35"/>
      <c r="D67" s="35"/>
      <c r="E67" s="35"/>
      <c r="F67" s="35">
        <v>0</v>
      </c>
      <c r="G67" s="35"/>
    </row>
    <row r="68" spans="1:7">
      <c r="A68" s="35"/>
      <c r="B68" s="35"/>
      <c r="C68" s="35"/>
      <c r="D68" s="35"/>
      <c r="E68" s="35"/>
      <c r="F68" s="35"/>
      <c r="G68" s="35"/>
    </row>
    <row r="69" spans="1:7">
      <c r="A69" s="35"/>
      <c r="B69" s="35"/>
      <c r="C69" s="35"/>
      <c r="D69" s="35"/>
      <c r="E69" s="35"/>
      <c r="F69" s="35">
        <v>0</v>
      </c>
      <c r="G69" s="35"/>
    </row>
    <row r="70" spans="1:7">
      <c r="A70" s="35"/>
      <c r="B70" s="35"/>
      <c r="C70" s="35"/>
      <c r="D70" s="35"/>
      <c r="E70" s="35"/>
      <c r="F70" s="35"/>
      <c r="G70" s="35"/>
    </row>
    <row r="71" spans="1:7">
      <c r="A71" s="35"/>
      <c r="B71" s="35"/>
      <c r="C71" s="35"/>
      <c r="D71" s="35"/>
      <c r="E71" s="35"/>
      <c r="F71" s="35"/>
      <c r="G71" s="35"/>
    </row>
  </sheetData>
  <sheetProtection sheet="1" objects="1" scenarios="1"/>
  <mergeCells count="6">
    <mergeCell ref="E64:G64"/>
    <mergeCell ref="B1:J1"/>
    <mergeCell ref="E5:F5"/>
    <mergeCell ref="E4:F4"/>
    <mergeCell ref="B3:C3"/>
    <mergeCell ref="D3:F3"/>
  </mergeCells>
  <phoneticPr fontId="1"/>
  <dataValidations count="3">
    <dataValidation imeMode="halfAlpha" allowBlank="1" showInputMessage="1" showErrorMessage="1" sqref="G4:G5 C64" xr:uid="{00000000-0002-0000-0100-000000000000}"/>
    <dataValidation imeMode="hiragana" allowBlank="1" showInputMessage="1" showErrorMessage="1" sqref="D3:F3 D5" xr:uid="{00000000-0002-0000-0100-000001000000}"/>
    <dataValidation imeMode="fullKatakana" allowBlank="1" showInputMessage="1" showErrorMessage="1" sqref="D8" xr:uid="{00000000-0002-0000-0100-000002000000}"/>
  </dataValidations>
  <printOptions horizontalCentered="1"/>
  <pageMargins left="0.51181102362204722" right="0.51181102362204722" top="0.55118110236220474" bottom="0.35433070866141736" header="0.31496062992125984" footer="0.31496062992125984"/>
  <pageSetup paperSize="9" scale="87"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54"/>
  <sheetViews>
    <sheetView workbookViewId="0">
      <selection activeCell="P27" sqref="P27"/>
    </sheetView>
  </sheetViews>
  <sheetFormatPr defaultRowHeight="13.5"/>
  <cols>
    <col min="1" max="1" width="7.125" style="1" bestFit="1" customWidth="1"/>
    <col min="2" max="2" width="8.75" style="4" customWidth="1"/>
    <col min="3" max="3" width="14.875" style="1" customWidth="1"/>
    <col min="4" max="4" width="7.5" style="1" customWidth="1"/>
    <col min="5" max="5" width="7.125" style="1" bestFit="1" customWidth="1"/>
    <col min="6" max="6" width="11" style="1" bestFit="1" customWidth="1"/>
    <col min="7" max="7" width="7.5" style="1" customWidth="1"/>
    <col min="8" max="8" width="9.25" style="1" bestFit="1" customWidth="1"/>
    <col min="9" max="9" width="5.25" style="1" bestFit="1" customWidth="1"/>
    <col min="10" max="10" width="15.75" style="4" bestFit="1" customWidth="1"/>
    <col min="11" max="12" width="7.5" style="1" customWidth="1"/>
    <col min="13" max="13" width="6.875" bestFit="1" customWidth="1"/>
    <col min="14" max="14" width="13.75" bestFit="1" customWidth="1"/>
    <col min="15" max="22" width="7.5" customWidth="1"/>
  </cols>
  <sheetData>
    <row r="1" spans="1:14">
      <c r="A1" s="1" t="s">
        <v>31</v>
      </c>
      <c r="E1" s="1" t="s">
        <v>56</v>
      </c>
      <c r="I1" s="40" t="s">
        <v>57</v>
      </c>
    </row>
    <row r="2" spans="1:14">
      <c r="A2" s="6" t="s">
        <v>6</v>
      </c>
      <c r="B2" s="7" t="s">
        <v>7</v>
      </c>
      <c r="C2" s="1" t="s">
        <v>8</v>
      </c>
      <c r="E2" s="1" t="s">
        <v>6</v>
      </c>
      <c r="F2" s="1" t="s">
        <v>7</v>
      </c>
      <c r="G2" s="1" t="s">
        <v>8</v>
      </c>
      <c r="I2" s="37" t="s">
        <v>6</v>
      </c>
      <c r="J2" s="38" t="s">
        <v>7</v>
      </c>
      <c r="K2" s="1" t="s">
        <v>8</v>
      </c>
      <c r="M2" s="37" t="s">
        <v>6</v>
      </c>
      <c r="N2" s="38" t="s">
        <v>7</v>
      </c>
    </row>
    <row r="3" spans="1:14">
      <c r="A3" s="6">
        <v>21</v>
      </c>
      <c r="B3" s="7" t="s">
        <v>9</v>
      </c>
      <c r="C3" s="1">
        <v>4</v>
      </c>
      <c r="E3" s="1">
        <v>1</v>
      </c>
      <c r="F3" s="1" t="s">
        <v>58</v>
      </c>
      <c r="G3" s="2">
        <v>1</v>
      </c>
      <c r="H3" s="37" t="s">
        <v>0</v>
      </c>
      <c r="I3" s="37">
        <v>56</v>
      </c>
      <c r="J3" s="38" t="s">
        <v>59</v>
      </c>
      <c r="K3" s="1">
        <v>1</v>
      </c>
      <c r="M3" s="37">
        <v>56</v>
      </c>
      <c r="N3" s="38" t="s">
        <v>59</v>
      </c>
    </row>
    <row r="4" spans="1:14">
      <c r="A4" s="6">
        <v>22</v>
      </c>
      <c r="B4" s="7" t="s">
        <v>10</v>
      </c>
      <c r="C4" s="1">
        <v>5</v>
      </c>
      <c r="E4" s="1">
        <v>2</v>
      </c>
      <c r="F4" s="1" t="s">
        <v>60</v>
      </c>
      <c r="G4" s="2">
        <v>2</v>
      </c>
      <c r="H4" s="37" t="s">
        <v>106</v>
      </c>
      <c r="I4" s="37">
        <v>57</v>
      </c>
      <c r="J4" s="38" t="s">
        <v>62</v>
      </c>
      <c r="K4" s="1">
        <v>2</v>
      </c>
      <c r="M4" s="37">
        <v>57</v>
      </c>
      <c r="N4" s="38" t="s">
        <v>62</v>
      </c>
    </row>
    <row r="5" spans="1:14">
      <c r="A5" s="6">
        <v>23</v>
      </c>
      <c r="B5" s="7" t="s">
        <v>11</v>
      </c>
      <c r="C5" s="1">
        <v>6</v>
      </c>
      <c r="E5" s="1">
        <v>3</v>
      </c>
      <c r="F5" s="1" t="s">
        <v>61</v>
      </c>
      <c r="G5" s="2">
        <v>3</v>
      </c>
      <c r="H5" s="37" t="s">
        <v>110</v>
      </c>
      <c r="I5" s="37">
        <v>58</v>
      </c>
      <c r="J5" s="38" t="s">
        <v>109</v>
      </c>
      <c r="K5" s="1">
        <v>3</v>
      </c>
      <c r="M5" s="37">
        <v>58</v>
      </c>
      <c r="N5" s="38" t="s">
        <v>109</v>
      </c>
    </row>
    <row r="6" spans="1:14">
      <c r="A6" s="6">
        <v>24</v>
      </c>
      <c r="B6" s="7" t="s">
        <v>12</v>
      </c>
      <c r="E6" s="1">
        <v>4</v>
      </c>
      <c r="F6" s="1" t="s">
        <v>63</v>
      </c>
      <c r="H6" s="37" t="s">
        <v>125</v>
      </c>
      <c r="I6" s="37">
        <v>59</v>
      </c>
      <c r="J6" s="38" t="s">
        <v>126</v>
      </c>
      <c r="M6" s="37">
        <v>59</v>
      </c>
      <c r="N6" s="38" t="s">
        <v>126</v>
      </c>
    </row>
    <row r="7" spans="1:14">
      <c r="A7" s="6">
        <v>25</v>
      </c>
      <c r="B7" s="7" t="s">
        <v>13</v>
      </c>
      <c r="C7" s="1" t="s">
        <v>34</v>
      </c>
      <c r="E7" s="1">
        <v>7</v>
      </c>
      <c r="F7" s="1" t="s">
        <v>64</v>
      </c>
      <c r="G7" s="1" t="s">
        <v>34</v>
      </c>
      <c r="H7" s="39" t="s">
        <v>127</v>
      </c>
      <c r="I7" s="39">
        <v>65</v>
      </c>
      <c r="J7" s="38" t="s">
        <v>128</v>
      </c>
      <c r="M7" s="39">
        <v>65</v>
      </c>
      <c r="N7" s="38" t="s">
        <v>128</v>
      </c>
    </row>
    <row r="8" spans="1:14">
      <c r="A8" s="6">
        <v>31</v>
      </c>
      <c r="B8" s="7" t="s">
        <v>18</v>
      </c>
      <c r="C8" s="1" t="s">
        <v>35</v>
      </c>
      <c r="E8" s="1">
        <v>9</v>
      </c>
      <c r="F8" s="1" t="s">
        <v>65</v>
      </c>
      <c r="G8" s="1" t="s">
        <v>35</v>
      </c>
      <c r="H8" s="39" t="s">
        <v>107</v>
      </c>
      <c r="I8" s="39">
        <v>66</v>
      </c>
      <c r="J8" s="38" t="s">
        <v>67</v>
      </c>
      <c r="K8" s="1" t="s">
        <v>122</v>
      </c>
      <c r="M8" s="39">
        <v>66</v>
      </c>
      <c r="N8" s="38" t="s">
        <v>67</v>
      </c>
    </row>
    <row r="9" spans="1:14">
      <c r="A9" s="6">
        <v>33</v>
      </c>
      <c r="B9" s="7" t="s">
        <v>20</v>
      </c>
      <c r="C9" s="1" t="s">
        <v>36</v>
      </c>
      <c r="E9" s="1">
        <v>10</v>
      </c>
      <c r="F9" s="1" t="s">
        <v>66</v>
      </c>
      <c r="H9" s="37" t="s">
        <v>162</v>
      </c>
      <c r="I9" s="37">
        <v>70</v>
      </c>
      <c r="J9" s="38" t="s">
        <v>161</v>
      </c>
      <c r="K9" s="1" t="s">
        <v>34</v>
      </c>
      <c r="M9" s="37">
        <v>70</v>
      </c>
      <c r="N9" s="38" t="s">
        <v>161</v>
      </c>
    </row>
    <row r="10" spans="1:14">
      <c r="A10" s="6">
        <v>37</v>
      </c>
      <c r="B10" s="7" t="s">
        <v>21</v>
      </c>
      <c r="E10" s="1">
        <v>11</v>
      </c>
      <c r="F10" s="1" t="s">
        <v>68</v>
      </c>
      <c r="H10" s="39" t="s">
        <v>105</v>
      </c>
      <c r="I10" s="39">
        <v>77</v>
      </c>
      <c r="J10" s="38" t="s">
        <v>104</v>
      </c>
      <c r="K10" s="1" t="s">
        <v>35</v>
      </c>
      <c r="M10" s="39">
        <v>77</v>
      </c>
      <c r="N10" s="38" t="s">
        <v>104</v>
      </c>
    </row>
    <row r="11" spans="1:14">
      <c r="A11" s="6">
        <v>40</v>
      </c>
      <c r="B11" s="7" t="s">
        <v>22</v>
      </c>
      <c r="E11" s="1">
        <v>14</v>
      </c>
      <c r="F11" s="1" t="s">
        <v>69</v>
      </c>
    </row>
    <row r="12" spans="1:14">
      <c r="A12" s="6">
        <v>42</v>
      </c>
      <c r="B12" s="7" t="s">
        <v>24</v>
      </c>
      <c r="E12" s="1">
        <v>15</v>
      </c>
      <c r="F12" s="1" t="s">
        <v>70</v>
      </c>
      <c r="G12" s="2"/>
      <c r="M12" s="1" t="s">
        <v>165</v>
      </c>
      <c r="N12" s="4"/>
    </row>
    <row r="13" spans="1:14">
      <c r="A13" s="6">
        <v>43</v>
      </c>
      <c r="B13" s="7" t="s">
        <v>25</v>
      </c>
      <c r="E13" s="1">
        <v>16</v>
      </c>
      <c r="F13" s="1" t="s">
        <v>71</v>
      </c>
      <c r="G13" s="2"/>
      <c r="M13" s="1" t="s">
        <v>165</v>
      </c>
      <c r="N13" s="4"/>
    </row>
    <row r="14" spans="1:14">
      <c r="A14" s="6">
        <v>44</v>
      </c>
      <c r="B14" s="7" t="s">
        <v>26</v>
      </c>
      <c r="G14" s="2"/>
    </row>
    <row r="15" spans="1:14">
      <c r="A15" s="6">
        <v>45</v>
      </c>
      <c r="B15" s="7" t="s">
        <v>27</v>
      </c>
      <c r="G15" s="2"/>
      <c r="H15" s="2"/>
      <c r="I15" s="2"/>
    </row>
    <row r="16" spans="1:14">
      <c r="A16" s="6">
        <v>49</v>
      </c>
      <c r="B16" s="7" t="s">
        <v>28</v>
      </c>
      <c r="G16" s="2"/>
      <c r="H16" s="2"/>
      <c r="I16" s="2"/>
    </row>
    <row r="17" spans="1:11">
      <c r="A17" s="6">
        <v>51</v>
      </c>
      <c r="B17" s="7" t="s">
        <v>29</v>
      </c>
      <c r="G17" s="2"/>
      <c r="H17" s="2"/>
      <c r="I17" s="2"/>
    </row>
    <row r="18" spans="1:11" ht="13.5" customHeight="1">
      <c r="A18" s="6">
        <v>55</v>
      </c>
      <c r="B18" s="7" t="s">
        <v>33</v>
      </c>
      <c r="E18" s="72" t="s">
        <v>30</v>
      </c>
      <c r="F18" s="72"/>
      <c r="G18" s="72"/>
      <c r="H18" s="72"/>
      <c r="I18" s="72"/>
      <c r="J18" s="72"/>
      <c r="K18" s="72"/>
    </row>
    <row r="19" spans="1:11" ht="13.5" customHeight="1">
      <c r="E19" s="72"/>
      <c r="F19" s="72"/>
      <c r="G19" s="72"/>
      <c r="H19" s="72"/>
      <c r="I19" s="72"/>
      <c r="J19" s="72"/>
      <c r="K19" s="72"/>
    </row>
    <row r="20" spans="1:11" ht="13.5" customHeight="1">
      <c r="A20" s="6">
        <v>26</v>
      </c>
      <c r="B20" s="7" t="s">
        <v>14</v>
      </c>
      <c r="E20" s="72"/>
      <c r="F20" s="72"/>
      <c r="G20" s="72"/>
      <c r="H20" s="72"/>
      <c r="I20" s="72"/>
      <c r="J20" s="72"/>
      <c r="K20" s="72"/>
    </row>
    <row r="21" spans="1:11" ht="13.5" customHeight="1">
      <c r="A21" s="6">
        <v>28</v>
      </c>
      <c r="B21" s="7" t="s">
        <v>15</v>
      </c>
      <c r="E21" s="72"/>
      <c r="F21" s="72"/>
      <c r="G21" s="72"/>
      <c r="H21" s="72"/>
      <c r="I21" s="72"/>
      <c r="J21" s="72"/>
      <c r="K21" s="72"/>
    </row>
    <row r="22" spans="1:11" ht="13.5" customHeight="1">
      <c r="A22" s="6">
        <v>29</v>
      </c>
      <c r="B22" s="7" t="s">
        <v>16</v>
      </c>
      <c r="E22" s="72"/>
      <c r="F22" s="72"/>
      <c r="G22" s="72"/>
      <c r="H22" s="72"/>
      <c r="I22" s="72"/>
      <c r="J22" s="72"/>
      <c r="K22" s="72"/>
    </row>
    <row r="23" spans="1:11" ht="13.5" customHeight="1">
      <c r="A23" s="6">
        <v>30</v>
      </c>
      <c r="B23" s="7" t="s">
        <v>17</v>
      </c>
      <c r="E23" s="72"/>
      <c r="F23" s="72"/>
      <c r="G23" s="72"/>
      <c r="H23" s="72"/>
      <c r="I23" s="72"/>
      <c r="J23" s="72"/>
      <c r="K23" s="72"/>
    </row>
    <row r="24" spans="1:11">
      <c r="A24" s="6">
        <v>32</v>
      </c>
      <c r="B24" s="7" t="s">
        <v>19</v>
      </c>
    </row>
    <row r="25" spans="1:11">
      <c r="A25" s="6">
        <v>41</v>
      </c>
      <c r="B25" s="7" t="s">
        <v>23</v>
      </c>
    </row>
    <row r="27" spans="1:11">
      <c r="B27" s="4" t="s">
        <v>72</v>
      </c>
      <c r="F27" s="1" t="s">
        <v>73</v>
      </c>
      <c r="J27" s="4" t="s">
        <v>74</v>
      </c>
    </row>
    <row r="28" spans="1:11">
      <c r="B28" s="4" t="s">
        <v>75</v>
      </c>
      <c r="F28" s="1" t="s">
        <v>76</v>
      </c>
      <c r="J28" s="4" t="s">
        <v>111</v>
      </c>
    </row>
    <row r="29" spans="1:11">
      <c r="B29" s="4" t="s">
        <v>77</v>
      </c>
      <c r="F29" s="1" t="s">
        <v>78</v>
      </c>
      <c r="J29" s="4" t="s">
        <v>112</v>
      </c>
    </row>
    <row r="30" spans="1:11">
      <c r="B30" s="4" t="s">
        <v>79</v>
      </c>
      <c r="F30" s="1" t="s">
        <v>80</v>
      </c>
      <c r="J30" s="4" t="s">
        <v>113</v>
      </c>
    </row>
    <row r="31" spans="1:11">
      <c r="B31" s="4" t="s">
        <v>81</v>
      </c>
      <c r="F31" s="1" t="s">
        <v>82</v>
      </c>
      <c r="J31" s="4" t="s">
        <v>114</v>
      </c>
    </row>
    <row r="32" spans="1:11">
      <c r="B32" s="4" t="s">
        <v>83</v>
      </c>
      <c r="F32" s="1" t="s">
        <v>84</v>
      </c>
      <c r="J32" s="4" t="s">
        <v>115</v>
      </c>
    </row>
    <row r="33" spans="2:10">
      <c r="B33" s="4" t="s">
        <v>85</v>
      </c>
      <c r="F33" s="1" t="s">
        <v>86</v>
      </c>
      <c r="J33" s="4" t="s">
        <v>134</v>
      </c>
    </row>
    <row r="34" spans="2:10">
      <c r="B34" s="4" t="s">
        <v>87</v>
      </c>
      <c r="F34" s="1" t="s">
        <v>88</v>
      </c>
      <c r="J34" s="4" t="s">
        <v>116</v>
      </c>
    </row>
    <row r="35" spans="2:10">
      <c r="B35" s="4" t="s">
        <v>89</v>
      </c>
      <c r="F35" s="1" t="s">
        <v>90</v>
      </c>
      <c r="J35" s="4" t="s">
        <v>117</v>
      </c>
    </row>
    <row r="36" spans="2:10">
      <c r="B36" s="4" t="s">
        <v>91</v>
      </c>
      <c r="F36" s="1" t="s">
        <v>92</v>
      </c>
      <c r="J36" s="4" t="s">
        <v>118</v>
      </c>
    </row>
    <row r="37" spans="2:10">
      <c r="B37" s="4" t="s">
        <v>93</v>
      </c>
      <c r="F37" s="1" t="s">
        <v>94</v>
      </c>
      <c r="J37" s="4" t="s">
        <v>119</v>
      </c>
    </row>
    <row r="38" spans="2:10">
      <c r="J38" s="4" t="s">
        <v>132</v>
      </c>
    </row>
    <row r="39" spans="2:10">
      <c r="F39" s="1" t="s">
        <v>95</v>
      </c>
      <c r="J39" s="4" t="s">
        <v>136</v>
      </c>
    </row>
    <row r="40" spans="2:10">
      <c r="F40" s="1" t="s">
        <v>96</v>
      </c>
      <c r="J40" s="4" t="s">
        <v>120</v>
      </c>
    </row>
    <row r="41" spans="2:10">
      <c r="F41" s="1" t="s">
        <v>97</v>
      </c>
      <c r="J41" s="4" t="s">
        <v>121</v>
      </c>
    </row>
    <row r="42" spans="2:10">
      <c r="F42" s="1" t="s">
        <v>98</v>
      </c>
      <c r="J42" s="4" t="s">
        <v>138</v>
      </c>
    </row>
    <row r="43" spans="2:10">
      <c r="F43" s="1" t="s">
        <v>99</v>
      </c>
      <c r="J43" s="4" t="s">
        <v>140</v>
      </c>
    </row>
    <row r="44" spans="2:10">
      <c r="F44" s="1" t="s">
        <v>100</v>
      </c>
      <c r="J44" s="4" t="s">
        <v>142</v>
      </c>
    </row>
    <row r="45" spans="2:10">
      <c r="F45" s="1" t="s">
        <v>101</v>
      </c>
      <c r="J45" s="4" t="s">
        <v>144</v>
      </c>
    </row>
    <row r="46" spans="2:10">
      <c r="F46" s="1" t="s">
        <v>102</v>
      </c>
      <c r="J46" s="4" t="s">
        <v>146</v>
      </c>
    </row>
    <row r="47" spans="2:10">
      <c r="F47" s="1" t="s">
        <v>103</v>
      </c>
      <c r="J47" s="4" t="s">
        <v>148</v>
      </c>
    </row>
    <row r="48" spans="2:10">
      <c r="J48" s="4" t="s">
        <v>150</v>
      </c>
    </row>
    <row r="49" spans="10:10">
      <c r="J49" s="4" t="s">
        <v>152</v>
      </c>
    </row>
    <row r="50" spans="10:10">
      <c r="J50" s="4" t="s">
        <v>154</v>
      </c>
    </row>
    <row r="51" spans="10:10">
      <c r="J51" s="4" t="s">
        <v>156</v>
      </c>
    </row>
    <row r="52" spans="10:10">
      <c r="J52" s="4" t="s">
        <v>158</v>
      </c>
    </row>
    <row r="53" spans="10:10">
      <c r="J53" s="4" t="s">
        <v>133</v>
      </c>
    </row>
    <row r="54" spans="10:10">
      <c r="J54" s="4" t="s">
        <v>159</v>
      </c>
    </row>
  </sheetData>
  <mergeCells count="1">
    <mergeCell ref="E18:K2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入力画面</vt:lpstr>
      <vt:lpstr>一覧表</vt:lpstr>
      <vt:lpstr>事務局用</vt:lpstr>
      <vt:lpstr>一覧表!Print_Area</vt:lpstr>
      <vt:lpstr>学校番号</vt:lpstr>
      <vt:lpstr>学年</vt:lpstr>
      <vt:lpstr>種目</vt:lpstr>
      <vt:lpstr>性別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harata-yuki</dc:creator>
  <cp:lastModifiedBy>munekazu@dream.jp</cp:lastModifiedBy>
  <cp:lastPrinted>2021-04-16T00:02:32Z</cp:lastPrinted>
  <dcterms:created xsi:type="dcterms:W3CDTF">2017-06-18T23:05:40Z</dcterms:created>
  <dcterms:modified xsi:type="dcterms:W3CDTF">2026-04-02T00:42:00Z</dcterms:modified>
</cp:coreProperties>
</file>